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Y:\StateAid-Website\StateAidWeb-2012-prod\build\xls_docs\"/>
    </mc:Choice>
  </mc:AlternateContent>
  <xr:revisionPtr revIDLastSave="0" documentId="13_ncr:1_{E0DAFA91-656F-41F4-A668-936A3D1B3EE0}" xr6:coauthVersionLast="41" xr6:coauthVersionMax="41" xr10:uidLastSave="{00000000-0000-0000-0000-000000000000}"/>
  <bookViews>
    <workbookView xWindow="19092" yWindow="-108" windowWidth="19416" windowHeight="11016" xr2:uid="{00000000-000D-0000-FFFF-FFFF00000000}"/>
  </bookViews>
  <sheets>
    <sheet name="Values" sheetId="2" r:id="rId1"/>
    <sheet name="Per State Aid Handbook" sheetId="3" state="hidden" r:id="rId2"/>
  </sheets>
  <definedNames>
    <definedName name="_xlnm._FilterDatabase" localSheetId="0" hidden="1">Values!$A$5:$AD$100</definedName>
    <definedName name="_xlnm.Print_Area" localSheetId="0">Values!$A$1:$P$105</definedName>
    <definedName name="_xlnm.Print_Titles" localSheetId="0">Values!$1:$5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 i="2" l="1"/>
  <c r="J5" i="2" s="1"/>
  <c r="K5" i="2" s="1"/>
  <c r="L5" i="2" s="1"/>
  <c r="M5" i="2" s="1"/>
  <c r="N5" i="2" s="1"/>
  <c r="O5" i="2" s="1"/>
  <c r="P5" i="2" s="1"/>
  <c r="Q5" i="2" s="1"/>
  <c r="R5" i="2" s="1"/>
  <c r="S5" i="2" s="1"/>
  <c r="T5" i="2" s="1"/>
  <c r="U5" i="2" s="1"/>
  <c r="V5" i="2" s="1"/>
  <c r="W5" i="2" s="1"/>
  <c r="X5" i="2" s="1"/>
  <c r="Y5" i="2" s="1"/>
  <c r="Z5" i="2" s="1"/>
  <c r="AA5" i="2" s="1"/>
  <c r="AB5" i="2" s="1"/>
  <c r="AC5" i="2" s="1"/>
  <c r="AD5" i="2" s="1"/>
  <c r="AE5" i="2" s="1"/>
  <c r="AF5" i="2" s="1"/>
  <c r="AG5" i="2" s="1"/>
  <c r="AH5" i="2" s="1"/>
  <c r="AI5" i="2" s="1"/>
</calcChain>
</file>

<file path=xl/sharedStrings.xml><?xml version="1.0" encoding="utf-8"?>
<sst xmlns="http://schemas.openxmlformats.org/spreadsheetml/2006/main" count="549" uniqueCount="269">
  <si>
    <t>INCENTIVE AID DISTRICTS</t>
  </si>
  <si>
    <t>STATE AID</t>
  </si>
  <si>
    <t>District Code</t>
  </si>
  <si>
    <t>District Name</t>
  </si>
  <si>
    <t>Effective Date of Reorganization</t>
  </si>
  <si>
    <t>First School Year of Eligibility</t>
  </si>
  <si>
    <t>Contract Must be Prior to this Date for Bld. Incentive</t>
  </si>
  <si>
    <t>Incentive Building Percentage</t>
  </si>
  <si>
    <t>65-66</t>
  </si>
  <si>
    <t>66-67</t>
  </si>
  <si>
    <t>67-68</t>
  </si>
  <si>
    <t>68-69</t>
  </si>
  <si>
    <t>69-70</t>
  </si>
  <si>
    <t>70-71</t>
  </si>
  <si>
    <t>72-73</t>
  </si>
  <si>
    <t>73-74</t>
  </si>
  <si>
    <t>74-75</t>
  </si>
  <si>
    <t>79-80</t>
  </si>
  <si>
    <t>83-84</t>
  </si>
  <si>
    <t>84-85</t>
  </si>
  <si>
    <t>86-87</t>
  </si>
  <si>
    <t>87-88</t>
  </si>
  <si>
    <t>88-89</t>
  </si>
  <si>
    <t>90-91</t>
  </si>
  <si>
    <t>91-92</t>
  </si>
  <si>
    <t>92-93</t>
  </si>
  <si>
    <t>93-94</t>
  </si>
  <si>
    <t>94-95</t>
  </si>
  <si>
    <t>95-96</t>
  </si>
  <si>
    <t>96-97</t>
  </si>
  <si>
    <t>97-98</t>
  </si>
  <si>
    <t>99-00</t>
  </si>
  <si>
    <t>00-01</t>
  </si>
  <si>
    <t>04-05</t>
  </si>
  <si>
    <t>Addison</t>
  </si>
  <si>
    <t>1969-70</t>
  </si>
  <si>
    <t>Adirondack</t>
  </si>
  <si>
    <t>1966-67</t>
  </si>
  <si>
    <t>Alexandria Bay</t>
  </si>
  <si>
    <t>1967-68</t>
  </si>
  <si>
    <t>040302</t>
  </si>
  <si>
    <t>Allegany-Limestone</t>
  </si>
  <si>
    <t>1995-96</t>
  </si>
  <si>
    <t>Amherst</t>
  </si>
  <si>
    <t>1979-80</t>
  </si>
  <si>
    <t>Amsterdam</t>
  </si>
  <si>
    <t>090201</t>
  </si>
  <si>
    <t>Ausable Valley</t>
  </si>
  <si>
    <t>1968-69</t>
  </si>
  <si>
    <t>Averill Park</t>
  </si>
  <si>
    <t>Beacon</t>
  </si>
  <si>
    <t>1965-66</t>
  </si>
  <si>
    <t>Belleville-Henderson</t>
  </si>
  <si>
    <t>1984-85</t>
  </si>
  <si>
    <t>022902</t>
  </si>
  <si>
    <t>Bolivar-Richburg</t>
  </si>
  <si>
    <t>1994-95</t>
  </si>
  <si>
    <t>Brighton</t>
  </si>
  <si>
    <t>Broadalbin</t>
  </si>
  <si>
    <t>1987-88</t>
  </si>
  <si>
    <t>Cairo-Durham</t>
  </si>
  <si>
    <t>1974-75</t>
  </si>
  <si>
    <t>Campbell-Savona</t>
  </si>
  <si>
    <t>1992-93</t>
  </si>
  <si>
    <t>571502</t>
  </si>
  <si>
    <t>Canisteo-Greenwood</t>
  </si>
  <si>
    <t>2004-05</t>
  </si>
  <si>
    <t>Catskill</t>
  </si>
  <si>
    <t>042302</t>
  </si>
  <si>
    <t>Cattaraugus-Little Valley</t>
  </si>
  <si>
    <t>2000-01</t>
  </si>
  <si>
    <t>060503</t>
  </si>
  <si>
    <t>Chautauqua Lake</t>
  </si>
  <si>
    <t>1996-97</t>
  </si>
  <si>
    <t>Cherry Valley-Springfield</t>
  </si>
  <si>
    <t>Clyde Savannah</t>
  </si>
  <si>
    <t>Cobleskill-Richmond</t>
  </si>
  <si>
    <t>1993-94</t>
  </si>
  <si>
    <t>Copake-Taconic Hills</t>
  </si>
  <si>
    <t>Cortland</t>
  </si>
  <si>
    <t>022302</t>
  </si>
  <si>
    <t>Cuba-Rushford</t>
  </si>
  <si>
    <t>1991-92</t>
  </si>
  <si>
    <t>Dalton-Nunda</t>
  </si>
  <si>
    <t>Delhi</t>
  </si>
  <si>
    <t>Dolgeville</t>
  </si>
  <si>
    <t>Eastport South Manor CHS**</t>
  </si>
  <si>
    <t>1999-00</t>
  </si>
  <si>
    <t>580912</t>
  </si>
  <si>
    <t>Edwards-Knox</t>
  </si>
  <si>
    <t>1986-87</t>
  </si>
  <si>
    <t>Evans Brant</t>
  </si>
  <si>
    <t>Fonda-Fultonville*</t>
  </si>
  <si>
    <t>020702</t>
  </si>
  <si>
    <t>Genesee Valley</t>
  </si>
  <si>
    <t>Geneva</t>
  </si>
  <si>
    <t>Gilbertsville-Mount Upton</t>
  </si>
  <si>
    <t>1990-91</t>
  </si>
  <si>
    <t>Gloversville</t>
  </si>
  <si>
    <t>Gorham-Middlesex</t>
  </si>
  <si>
    <t>Greenburgh</t>
  </si>
  <si>
    <t>Harrison</t>
  </si>
  <si>
    <t>Homer</t>
  </si>
  <si>
    <t>Honeoye-Lima</t>
  </si>
  <si>
    <t>Hudson</t>
  </si>
  <si>
    <t>Hyde Park *</t>
  </si>
  <si>
    <t>Jasper-Troupsburg</t>
  </si>
  <si>
    <t>031502</t>
  </si>
  <si>
    <t>Johnson City*</t>
  </si>
  <si>
    <t>Johnstown</t>
  </si>
  <si>
    <t>Malone*</t>
  </si>
  <si>
    <t>Margaretville</t>
  </si>
  <si>
    <t>Marlboro*</t>
  </si>
  <si>
    <t>Mattituck-Cutchogue</t>
  </si>
  <si>
    <t>1997-98</t>
  </si>
  <si>
    <t>Minisink</t>
  </si>
  <si>
    <t>1972-73</t>
  </si>
  <si>
    <t>Monroe-Woodbury</t>
  </si>
  <si>
    <t>Moriah*</t>
  </si>
  <si>
    <t>Mt. Markham</t>
  </si>
  <si>
    <t>New Lebanon</t>
  </si>
  <si>
    <t>1973-74</t>
  </si>
  <si>
    <t>Newburgh*</t>
  </si>
  <si>
    <t>North Rose-Wolcott</t>
  </si>
  <si>
    <t>North Warren</t>
  </si>
  <si>
    <t>090501</t>
  </si>
  <si>
    <t>Northeastern Clinton</t>
  </si>
  <si>
    <t>1970-71</t>
  </si>
  <si>
    <t>090901</t>
  </si>
  <si>
    <t>Northern Adirondack</t>
  </si>
  <si>
    <t>Ogdensburg</t>
  </si>
  <si>
    <t>Oneida City</t>
  </si>
  <si>
    <t>Oswego*</t>
  </si>
  <si>
    <t>081401</t>
  </si>
  <si>
    <t>Otselic Valley</t>
  </si>
  <si>
    <t>Phelps-Clifton Springs</t>
  </si>
  <si>
    <t>Port Jervis*</t>
  </si>
  <si>
    <t>Red Hook</t>
  </si>
  <si>
    <t>Rotterdam-Mohonasen</t>
  </si>
  <si>
    <t>091402</t>
  </si>
  <si>
    <t>Saranac</t>
  </si>
  <si>
    <t>1988-89</t>
  </si>
  <si>
    <t>Saranac Lake*</t>
  </si>
  <si>
    <t>Saratoga Springs*</t>
  </si>
  <si>
    <t>Sauquoit Valley-Chadwicks</t>
  </si>
  <si>
    <t>082001</t>
  </si>
  <si>
    <t>Sherburne-Earlville</t>
  </si>
  <si>
    <t>Shoreham-Wading River</t>
  </si>
  <si>
    <t>South Country</t>
  </si>
  <si>
    <t>South Jefferson</t>
  </si>
  <si>
    <t>South Lewis</t>
  </si>
  <si>
    <t>South Seneca</t>
  </si>
  <si>
    <t>050701</t>
  </si>
  <si>
    <t>Southern Cayuga*</t>
  </si>
  <si>
    <t>Spencer-Van Etten</t>
  </si>
  <si>
    <t>Sullivan West @ Callicoon</t>
  </si>
  <si>
    <t>Thousand Islands</t>
  </si>
  <si>
    <t>Three Village</t>
  </si>
  <si>
    <t>Ticonderoga</t>
  </si>
  <si>
    <t>081003</t>
  </si>
  <si>
    <t>Unadilla Valley</t>
  </si>
  <si>
    <t>Waterloo-Border C</t>
  </si>
  <si>
    <t>Watertown</t>
  </si>
  <si>
    <t>Waterville</t>
  </si>
  <si>
    <t>1983-84</t>
  </si>
  <si>
    <t>573002</t>
  </si>
  <si>
    <t>Wayland-Cohocton</t>
  </si>
  <si>
    <t>043501</t>
  </si>
  <si>
    <t>Yorkshire Pioneer</t>
  </si>
  <si>
    <t>* Denotes districts that are eligible for incentive building aid on older building projects with outstanding debt service, but not on new projects.</t>
  </si>
  <si>
    <t>** District must submit approved voter referendum for the new Central High building before incentive is payable and must reorganize as a single district</t>
  </si>
  <si>
    <t xml:space="preserve"> within four years to continue Incentive Aid</t>
  </si>
  <si>
    <t xml:space="preserve"> </t>
  </si>
  <si>
    <t>Incentive Operating Aid***</t>
  </si>
  <si>
    <t>010623</t>
  </si>
  <si>
    <t>North Colonie</t>
  </si>
  <si>
    <t>2008-09</t>
  </si>
  <si>
    <t>***Beginning in the 2007-08 aid year, only districts that reorganize after 7/1/07 are eligible for Reorganization Incentive Aid.</t>
  </si>
  <si>
    <t>212101</t>
  </si>
  <si>
    <t>271201</t>
  </si>
  <si>
    <t>2013-14</t>
  </si>
  <si>
    <t>Central Valley CSD at Ilion-Mohawk</t>
  </si>
  <si>
    <t>Oppenheim-Epphratah-St.Johnsville CS</t>
  </si>
  <si>
    <t>151801</t>
  </si>
  <si>
    <t>Boquet Valley</t>
  </si>
  <si>
    <t>2019-20</t>
  </si>
  <si>
    <t>(Revised 07/2019 )</t>
  </si>
  <si>
    <t>570101</t>
  </si>
  <si>
    <t>410401</t>
  </si>
  <si>
    <t>220202</t>
  </si>
  <si>
    <t>140201</t>
  </si>
  <si>
    <t>270100</t>
  </si>
  <si>
    <t>491302</t>
  </si>
  <si>
    <t>130200</t>
  </si>
  <si>
    <t>220909</t>
  </si>
  <si>
    <t>260101</t>
  </si>
  <si>
    <t>171102</t>
  </si>
  <si>
    <t>190301</t>
  </si>
  <si>
    <t>570603</t>
  </si>
  <si>
    <t>190401</t>
  </si>
  <si>
    <t>472202</t>
  </si>
  <si>
    <t>650301</t>
  </si>
  <si>
    <t>541102</t>
  </si>
  <si>
    <t>100501</t>
  </si>
  <si>
    <t>110200</t>
  </si>
  <si>
    <t>241101</t>
  </si>
  <si>
    <t>120501</t>
  </si>
  <si>
    <t>211003</t>
  </si>
  <si>
    <t>580251</t>
  </si>
  <si>
    <t>513102</t>
  </si>
  <si>
    <t>141401</t>
  </si>
  <si>
    <t>270601</t>
  </si>
  <si>
    <t>430700</t>
  </si>
  <si>
    <t>470202</t>
  </si>
  <si>
    <t>170500</t>
  </si>
  <si>
    <t>430901</t>
  </si>
  <si>
    <t>660407</t>
  </si>
  <si>
    <t>660501</t>
  </si>
  <si>
    <t>110701</t>
  </si>
  <si>
    <t>260901</t>
  </si>
  <si>
    <t>101300</t>
  </si>
  <si>
    <t>130801</t>
  </si>
  <si>
    <t>572702</t>
  </si>
  <si>
    <t>170600</t>
  </si>
  <si>
    <t>161501</t>
  </si>
  <si>
    <t>121401</t>
  </si>
  <si>
    <t>621001</t>
  </si>
  <si>
    <t>581012</t>
  </si>
  <si>
    <t>441101</t>
  </si>
  <si>
    <t>441201</t>
  </si>
  <si>
    <t>150901</t>
  </si>
  <si>
    <t>212001</t>
  </si>
  <si>
    <t>101601</t>
  </si>
  <si>
    <t>441600</t>
  </si>
  <si>
    <t>651501</t>
  </si>
  <si>
    <t>630202</t>
  </si>
  <si>
    <t>512300</t>
  </si>
  <si>
    <t>251400</t>
  </si>
  <si>
    <t>461300</t>
  </si>
  <si>
    <t>431301</t>
  </si>
  <si>
    <t>441800</t>
  </si>
  <si>
    <t>131701</t>
  </si>
  <si>
    <t>530515</t>
  </si>
  <si>
    <t>161401</t>
  </si>
  <si>
    <t>521800</t>
  </si>
  <si>
    <t>411603</t>
  </si>
  <si>
    <t>580601</t>
  </si>
  <si>
    <t>580235</t>
  </si>
  <si>
    <t>220101</t>
  </si>
  <si>
    <t>231101</t>
  </si>
  <si>
    <t>560501</t>
  </si>
  <si>
    <t>600801</t>
  </si>
  <si>
    <t>591502</t>
  </si>
  <si>
    <t>220701</t>
  </si>
  <si>
    <t>580201</t>
  </si>
  <si>
    <t>151501</t>
  </si>
  <si>
    <t>561006</t>
  </si>
  <si>
    <t>222000</t>
  </si>
  <si>
    <t>411902</t>
  </si>
  <si>
    <t>2005-2006</t>
  </si>
  <si>
    <r>
      <rPr>
        <u/>
        <sz val="12"/>
        <color rgb="FF0000FF"/>
        <rFont val="Times New Roman"/>
        <family val="1"/>
      </rPr>
      <t>1. REORGANIZATION INCENTIVE OPERATING AID</t>
    </r>
  </si>
  <si>
    <r>
      <rPr>
        <b/>
        <sz val="12"/>
        <rFont val="Times New Roman"/>
        <family val="1"/>
      </rPr>
      <t>[NYSEL §3602(14) (d) and (d-1)]</t>
    </r>
  </si>
  <si>
    <r>
      <rPr>
        <b/>
        <sz val="12"/>
        <rFont val="Times New Roman"/>
        <family val="1"/>
      </rPr>
      <t>(2019-20 Estimated Total = $6.2 Million)</t>
    </r>
  </si>
  <si>
    <r>
      <rPr>
        <sz val="12"/>
        <rFont val="Times New Roman"/>
        <family val="1"/>
      </rPr>
      <t>Incentive Operating Aid for the first 5 years of operation as a reorganized district =</t>
    </r>
  </si>
  <si>
    <t>For school districts that reorganize after July 1, 2007, Incentive Operating Aid is available for 14 years beginning with the first school year of operation as a reorganized district.</t>
  </si>
  <si>
    <t>For purposes of this aid, “2006-07 Selected Operating Aid per Pupil X TAPU” referred to above is the amount frozen as of the date upon which a data file was created for the 2/15/07 State Aid Estimates; that is, it will not be recalculated again during the 14 years a reorganized district receives this aid. After receiving Reorganization Incentive Operating Aid for 5 years, the additional 40 percent apportionment will be reduced by 4 percentage points each year until the apportionment reaches 0 in the fifteenth year of reorganization. The sum of Selected Operating Aid per pupil multiplied by TAPU plus Incentive Operating Aid may not exceed 95 percent of the district's Approved Operating Expenditure used for aid calculations in the current school year.</t>
  </si>
  <si>
    <t>Source: https://stateaid.nysed.gov/publications/handbooks/handbook_2019.pdf</t>
  </si>
  <si>
    <r>
      <t>0.40 × (2006-07 Selected Operating Aid per Pupil ×  Total Aidable Pupil Units)</t>
    </r>
    <r>
      <rPr>
        <vertAlign val="superscript"/>
        <sz val="12"/>
        <rFont val="Times New Roman"/>
        <family val="1"/>
      </rPr>
      <t>1</t>
    </r>
  </si>
  <si>
    <r>
      <rPr>
        <vertAlign val="superscript"/>
        <sz val="12"/>
        <rFont val="Times New Roman"/>
        <family val="1"/>
      </rPr>
      <t xml:space="preserve">1 </t>
    </r>
    <r>
      <rPr>
        <sz val="12"/>
        <rFont val="Times New Roman"/>
        <family val="1"/>
      </rPr>
      <t>Please refer to the 2006-07 State Aid Handbook for a detailed explanation of how Operating Aid was calculated prior to its repeal in 2007-08.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</si>
</sst>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9" x14ac:knownFonts="1">
    <font>
      <sz val="10"/>
      <name val="Arial"/>
    </font>
    <font>
      <b/>
      <sz val="9"/>
      <name val="Times New Roman"/>
      <family val="1"/>
    </font>
    <font>
      <sz val="9"/>
      <name val="Times New Roman"/>
      <family val="1"/>
    </font>
    <font>
      <sz val="9"/>
      <name val="Arial"/>
      <family val="2"/>
    </font>
    <font>
      <sz val="10"/>
      <name val="Arial"/>
      <family val="2"/>
    </font>
    <font>
      <sz val="12"/>
      <name val="Times New Roman"/>
      <family val="1"/>
    </font>
    <font>
      <u/>
      <sz val="12"/>
      <color rgb="FF0000FF"/>
      <name val="Times New Roman"/>
      <family val="1"/>
    </font>
    <font>
      <b/>
      <sz val="12"/>
      <name val="Times New Roman"/>
      <family val="1"/>
    </font>
    <font>
      <vertAlign val="superscript"/>
      <sz val="12"/>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3">
    <xf numFmtId="0" fontId="0" fillId="0" borderId="0" xfId="0"/>
    <xf numFmtId="49" fontId="1" fillId="0" borderId="0" xfId="0" applyNumberFormat="1" applyFont="1" applyAlignment="1">
      <alignment horizontal="left"/>
    </xf>
    <xf numFmtId="49" fontId="1" fillId="0" borderId="0" xfId="0" applyNumberFormat="1" applyFont="1" applyAlignment="1">
      <alignment horizontal="center"/>
    </xf>
    <xf numFmtId="0" fontId="2" fillId="0" borderId="0" xfId="0" applyFont="1" applyAlignment="1">
      <alignment horizontal="left"/>
    </xf>
    <xf numFmtId="49" fontId="1" fillId="0" borderId="0" xfId="0" applyNumberFormat="1" applyFont="1" applyBorder="1" applyAlignment="1">
      <alignment horizontal="center"/>
    </xf>
    <xf numFmtId="49" fontId="2" fillId="0" borderId="0" xfId="0" applyNumberFormat="1" applyFont="1" applyAlignment="1">
      <alignment horizontal="left"/>
    </xf>
    <xf numFmtId="0" fontId="3" fillId="0" borderId="0" xfId="0" applyFont="1"/>
    <xf numFmtId="1" fontId="1" fillId="0" borderId="0" xfId="0" applyNumberFormat="1" applyFont="1" applyBorder="1" applyAlignment="1">
      <alignment horizontal="center" vertical="center" wrapText="1"/>
    </xf>
    <xf numFmtId="1" fontId="1" fillId="0" borderId="0" xfId="0" applyNumberFormat="1" applyFont="1" applyAlignment="1">
      <alignment horizontal="center"/>
    </xf>
    <xf numFmtId="0" fontId="2" fillId="0" borderId="1" xfId="0" applyFont="1" applyBorder="1" applyAlignment="1">
      <alignment vertical="top" wrapText="1"/>
    </xf>
    <xf numFmtId="0" fontId="2" fillId="0" borderId="0" xfId="0" applyFont="1" applyBorder="1" applyAlignment="1">
      <alignment horizontal="center" vertical="top" wrapText="1"/>
    </xf>
    <xf numFmtId="0" fontId="2" fillId="0" borderId="0" xfId="0" applyFont="1" applyBorder="1" applyAlignment="1">
      <alignment vertical="top"/>
    </xf>
    <xf numFmtId="0" fontId="2" fillId="0" borderId="0" xfId="0" applyFont="1" applyAlignment="1">
      <alignment horizontal="left" vertical="top"/>
    </xf>
    <xf numFmtId="0" fontId="2" fillId="0" borderId="0" xfId="0" applyFont="1" applyAlignment="1">
      <alignment horizontal="left" vertical="top" indent="1"/>
    </xf>
    <xf numFmtId="49" fontId="2" fillId="0" borderId="0" xfId="0" applyNumberFormat="1" applyFont="1" applyAlignment="1">
      <alignment horizontal="left" indent="1"/>
    </xf>
    <xf numFmtId="0" fontId="2" fillId="0" borderId="0" xfId="0" applyFont="1"/>
    <xf numFmtId="49" fontId="1" fillId="0" borderId="1" xfId="0" applyNumberFormat="1" applyFont="1" applyBorder="1" applyAlignment="1">
      <alignment horizontal="center" vertical="center" wrapText="1"/>
    </xf>
    <xf numFmtId="2" fontId="2" fillId="0" borderId="1" xfId="0" applyNumberFormat="1" applyFont="1" applyBorder="1" applyAlignment="1">
      <alignment horizontal="center" vertical="top" wrapText="1"/>
    </xf>
    <xf numFmtId="1" fontId="1" fillId="0" borderId="3" xfId="0" applyNumberFormat="1" applyFont="1" applyBorder="1" applyAlignment="1">
      <alignment horizontal="centerContinuous"/>
    </xf>
    <xf numFmtId="1" fontId="1" fillId="0" borderId="4" xfId="0" applyNumberFormat="1" applyFont="1" applyBorder="1" applyAlignment="1">
      <alignment horizontal="centerContinuous"/>
    </xf>
    <xf numFmtId="0" fontId="3" fillId="0" borderId="4" xfId="0" applyFont="1" applyBorder="1" applyAlignment="1">
      <alignment horizontal="centerContinuous"/>
    </xf>
    <xf numFmtId="0" fontId="3" fillId="0" borderId="2" xfId="0" applyFont="1" applyBorder="1" applyAlignment="1">
      <alignment horizontal="centerContinuous"/>
    </xf>
    <xf numFmtId="0"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49" fontId="2" fillId="0" borderId="1" xfId="0" applyNumberFormat="1" applyFont="1" applyBorder="1" applyAlignment="1">
      <alignment horizontal="center" vertical="top" wrapText="1"/>
    </xf>
    <xf numFmtId="164"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14" fontId="2" fillId="0" borderId="1" xfId="0" applyNumberFormat="1" applyFont="1" applyBorder="1" applyAlignment="1">
      <alignment horizontal="center" vertical="top" wrapText="1"/>
    </xf>
    <xf numFmtId="0" fontId="2" fillId="0" borderId="1" xfId="0" applyFont="1" applyFill="1" applyBorder="1" applyAlignment="1">
      <alignment horizontal="center" vertical="top" wrapText="1"/>
    </xf>
    <xf numFmtId="14" fontId="2" fillId="0" borderId="1"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49" fontId="1" fillId="0" borderId="1" xfId="0" quotePrefix="1" applyNumberFormat="1" applyFont="1" applyBorder="1" applyAlignment="1">
      <alignment horizontal="center" vertical="center" wrapText="1"/>
    </xf>
    <xf numFmtId="0" fontId="0" fillId="0" borderId="0" xfId="0" applyFill="1" applyBorder="1" applyAlignment="1">
      <alignment vertical="top"/>
    </xf>
    <xf numFmtId="0" fontId="5"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0" fillId="0" borderId="0" xfId="0" applyAlignment="1">
      <alignment horizontal="center" wrapText="1"/>
    </xf>
    <xf numFmtId="0" fontId="5" fillId="0" borderId="0" xfId="0" quotePrefix="1" applyFont="1" applyFill="1" applyBorder="1" applyAlignment="1">
      <alignment horizontal="center" vertical="top" wrapText="1"/>
    </xf>
    <xf numFmtId="0" fontId="5" fillId="0" borderId="0" xfId="0" applyFont="1" applyFill="1" applyBorder="1" applyAlignment="1">
      <alignment horizontal="left" vertical="top" wrapText="1"/>
    </xf>
    <xf numFmtId="0" fontId="4" fillId="0" borderId="0" xfId="0" quotePrefix="1" applyFont="1" applyFill="1" applyBorder="1" applyAlignment="1">
      <alignment horizontal="center" vertical="top" wrapText="1"/>
    </xf>
    <xf numFmtId="0" fontId="4" fillId="0" borderId="0" xfId="0" quotePrefix="1" applyFont="1" applyAlignment="1">
      <alignment horizontal="left" wrapText="1"/>
    </xf>
    <xf numFmtId="0" fontId="5" fillId="0" borderId="0" xfId="0" quotePrefix="1" applyFont="1" applyFill="1" applyBorder="1" applyAlignment="1">
      <alignment horizontal="left" vertical="top" wrapText="1"/>
    </xf>
    <xf numFmtId="49" fontId="1" fillId="0" borderId="0" xfId="0" applyNumberFormat="1" applyFont="1" applyAlignment="1">
      <alignment horizontal="left"/>
    </xf>
    <xf numFmtId="0" fontId="0" fillId="0" borderId="0" xfId="0" applyAlignment="1"/>
  </cellXfs>
  <cellStyles count="1">
    <cellStyle name="Normal" xfId="0" builtinId="0"/>
  </cellStyles>
  <dxfs count="6">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3</xdr:row>
      <xdr:rowOff>76200</xdr:rowOff>
    </xdr:from>
    <xdr:to>
      <xdr:col>7</xdr:col>
      <xdr:colOff>0</xdr:colOff>
      <xdr:row>3</xdr:row>
      <xdr:rowOff>76200</xdr:rowOff>
    </xdr:to>
    <xdr:sp macro="" textlink="">
      <xdr:nvSpPr>
        <xdr:cNvPr id="2075" name="Line 3">
          <a:extLst>
            <a:ext uri="{FF2B5EF4-FFF2-40B4-BE49-F238E27FC236}">
              <a16:creationId xmlns:a16="http://schemas.microsoft.com/office/drawing/2014/main" id="{BF1F9DA7-BAF9-4F67-9C89-1DF30DA4C2DA}"/>
            </a:ext>
          </a:extLst>
        </xdr:cNvPr>
        <xdr:cNvSpPr>
          <a:spLocks noChangeShapeType="1"/>
        </xdr:cNvSpPr>
      </xdr:nvSpPr>
      <xdr:spPr bwMode="auto">
        <a:xfrm>
          <a:off x="6598920" y="548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3</xdr:row>
      <xdr:rowOff>91440</xdr:rowOff>
    </xdr:from>
    <xdr:to>
      <xdr:col>7</xdr:col>
      <xdr:colOff>0</xdr:colOff>
      <xdr:row>3</xdr:row>
      <xdr:rowOff>91440</xdr:rowOff>
    </xdr:to>
    <xdr:sp macro="" textlink="">
      <xdr:nvSpPr>
        <xdr:cNvPr id="2076" name="Line 4">
          <a:extLst>
            <a:ext uri="{FF2B5EF4-FFF2-40B4-BE49-F238E27FC236}">
              <a16:creationId xmlns:a16="http://schemas.microsoft.com/office/drawing/2014/main" id="{795A9DAA-2629-4327-BAA1-F779B5E3938E}"/>
            </a:ext>
          </a:extLst>
        </xdr:cNvPr>
        <xdr:cNvSpPr>
          <a:spLocks noChangeShapeType="1"/>
        </xdr:cNvSpPr>
      </xdr:nvSpPr>
      <xdr:spPr bwMode="auto">
        <a:xfrm flipH="1">
          <a:off x="6598920" y="5638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3</xdr:row>
      <xdr:rowOff>91440</xdr:rowOff>
    </xdr:from>
    <xdr:to>
      <xdr:col>7</xdr:col>
      <xdr:colOff>0</xdr:colOff>
      <xdr:row>3</xdr:row>
      <xdr:rowOff>91440</xdr:rowOff>
    </xdr:to>
    <xdr:sp macro="" textlink="">
      <xdr:nvSpPr>
        <xdr:cNvPr id="2077" name="Line 5">
          <a:extLst>
            <a:ext uri="{FF2B5EF4-FFF2-40B4-BE49-F238E27FC236}">
              <a16:creationId xmlns:a16="http://schemas.microsoft.com/office/drawing/2014/main" id="{2538C9C4-3066-4E29-973A-9230336FF124}"/>
            </a:ext>
          </a:extLst>
        </xdr:cNvPr>
        <xdr:cNvSpPr>
          <a:spLocks noChangeShapeType="1"/>
        </xdr:cNvSpPr>
      </xdr:nvSpPr>
      <xdr:spPr bwMode="auto">
        <a:xfrm>
          <a:off x="6598920" y="5638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3</xdr:row>
      <xdr:rowOff>91440</xdr:rowOff>
    </xdr:from>
    <xdr:to>
      <xdr:col>7</xdr:col>
      <xdr:colOff>0</xdr:colOff>
      <xdr:row>3</xdr:row>
      <xdr:rowOff>91440</xdr:rowOff>
    </xdr:to>
    <xdr:sp macro="" textlink="">
      <xdr:nvSpPr>
        <xdr:cNvPr id="2078" name="Line 6">
          <a:extLst>
            <a:ext uri="{FF2B5EF4-FFF2-40B4-BE49-F238E27FC236}">
              <a16:creationId xmlns:a16="http://schemas.microsoft.com/office/drawing/2014/main" id="{B798BAE9-CA06-495D-B45A-B2FFBFF446D6}"/>
            </a:ext>
          </a:extLst>
        </xdr:cNvPr>
        <xdr:cNvSpPr>
          <a:spLocks noChangeShapeType="1"/>
        </xdr:cNvSpPr>
      </xdr:nvSpPr>
      <xdr:spPr bwMode="auto">
        <a:xfrm flipH="1">
          <a:off x="6598920" y="5638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3</xdr:row>
      <xdr:rowOff>76200</xdr:rowOff>
    </xdr:from>
    <xdr:to>
      <xdr:col>7</xdr:col>
      <xdr:colOff>0</xdr:colOff>
      <xdr:row>3</xdr:row>
      <xdr:rowOff>76200</xdr:rowOff>
    </xdr:to>
    <xdr:sp macro="" textlink="">
      <xdr:nvSpPr>
        <xdr:cNvPr id="2079" name="Line 7">
          <a:extLst>
            <a:ext uri="{FF2B5EF4-FFF2-40B4-BE49-F238E27FC236}">
              <a16:creationId xmlns:a16="http://schemas.microsoft.com/office/drawing/2014/main" id="{FA5B7AFD-FF76-46DF-8A42-A9B151DF523B}"/>
            </a:ext>
          </a:extLst>
        </xdr:cNvPr>
        <xdr:cNvSpPr>
          <a:spLocks noChangeShapeType="1"/>
        </xdr:cNvSpPr>
      </xdr:nvSpPr>
      <xdr:spPr bwMode="auto">
        <a:xfrm flipH="1">
          <a:off x="6598920" y="548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3</xdr:row>
      <xdr:rowOff>91440</xdr:rowOff>
    </xdr:from>
    <xdr:to>
      <xdr:col>7</xdr:col>
      <xdr:colOff>0</xdr:colOff>
      <xdr:row>3</xdr:row>
      <xdr:rowOff>91440</xdr:rowOff>
    </xdr:to>
    <xdr:sp macro="" textlink="">
      <xdr:nvSpPr>
        <xdr:cNvPr id="2080" name="Line 8">
          <a:extLst>
            <a:ext uri="{FF2B5EF4-FFF2-40B4-BE49-F238E27FC236}">
              <a16:creationId xmlns:a16="http://schemas.microsoft.com/office/drawing/2014/main" id="{3681AD88-244B-4DAE-8DC4-0C546842BFA3}"/>
            </a:ext>
          </a:extLst>
        </xdr:cNvPr>
        <xdr:cNvSpPr>
          <a:spLocks noChangeShapeType="1"/>
        </xdr:cNvSpPr>
      </xdr:nvSpPr>
      <xdr:spPr bwMode="auto">
        <a:xfrm flipV="1">
          <a:off x="6598920" y="5638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05"/>
  <sheetViews>
    <sheetView tabSelected="1" workbookViewId="0">
      <pane xSplit="9" ySplit="5" topLeftCell="J6" activePane="bottomRight" state="frozen"/>
      <selection pane="topRight" activeCell="J1" sqref="J1"/>
      <selection pane="bottomLeft" activeCell="A6" sqref="A6"/>
      <selection pane="bottomRight" activeCell="AF12" sqref="AF12"/>
    </sheetView>
  </sheetViews>
  <sheetFormatPr defaultRowHeight="11.4" x14ac:dyDescent="0.2"/>
  <cols>
    <col min="1" max="1" width="7.5546875" style="6" customWidth="1"/>
    <col min="2" max="2" width="26.88671875" style="6" bestFit="1" customWidth="1"/>
    <col min="3" max="3" width="11.44140625" style="6" customWidth="1"/>
    <col min="4" max="4" width="0" style="6" hidden="1" customWidth="1"/>
    <col min="5" max="5" width="10.77734375" style="6" customWidth="1"/>
    <col min="6" max="6" width="15.109375" style="6" customWidth="1"/>
    <col min="7" max="7" width="9.33203125" style="6" customWidth="1"/>
    <col min="8" max="9" width="5.77734375" style="6" hidden="1" customWidth="1"/>
    <col min="10" max="35" width="5.77734375" style="6" customWidth="1"/>
    <col min="36" max="16384" width="8.88671875" style="6"/>
  </cols>
  <sheetData>
    <row r="1" spans="1:35" ht="13.2" x14ac:dyDescent="0.25">
      <c r="A1" s="41" t="s">
        <v>0</v>
      </c>
      <c r="B1" s="42"/>
      <c r="C1" s="3"/>
      <c r="D1" s="2"/>
      <c r="E1" s="2"/>
      <c r="F1" s="4"/>
      <c r="G1" s="5"/>
      <c r="H1" s="2"/>
      <c r="I1" s="2"/>
      <c r="J1" s="2"/>
      <c r="K1" s="2"/>
      <c r="L1" s="2"/>
    </row>
    <row r="2" spans="1:35" ht="12" x14ac:dyDescent="0.25">
      <c r="A2" s="1" t="s">
        <v>1</v>
      </c>
      <c r="B2" s="2"/>
      <c r="D2" s="2"/>
      <c r="E2" s="1"/>
      <c r="F2" s="7"/>
      <c r="G2" s="3"/>
      <c r="H2" s="8"/>
      <c r="I2" s="8"/>
      <c r="J2" s="8"/>
      <c r="K2" s="8"/>
      <c r="L2" s="8"/>
      <c r="M2" s="8"/>
      <c r="N2" s="8"/>
      <c r="O2" s="8"/>
      <c r="P2" s="8"/>
      <c r="Q2" s="8"/>
      <c r="R2" s="8"/>
      <c r="S2" s="8"/>
      <c r="T2" s="8"/>
      <c r="U2" s="8"/>
    </row>
    <row r="3" spans="1:35" ht="12" x14ac:dyDescent="0.25">
      <c r="A3" s="1" t="s">
        <v>186</v>
      </c>
      <c r="B3" s="2"/>
      <c r="C3" s="2"/>
      <c r="D3" s="2"/>
      <c r="E3" s="2"/>
      <c r="F3" s="4"/>
      <c r="G3" s="3"/>
      <c r="H3" s="8"/>
      <c r="I3" s="8"/>
      <c r="J3" s="8"/>
      <c r="K3" s="8"/>
      <c r="L3" s="8"/>
      <c r="M3" s="8"/>
      <c r="N3" s="8"/>
      <c r="O3" s="8"/>
      <c r="P3" s="8"/>
      <c r="Q3" s="8"/>
      <c r="R3" s="8"/>
      <c r="S3" s="8"/>
      <c r="T3" s="8"/>
      <c r="U3" s="8"/>
    </row>
    <row r="4" spans="1:35" ht="12" x14ac:dyDescent="0.25">
      <c r="A4" s="1"/>
      <c r="B4" s="2"/>
      <c r="C4" s="2"/>
      <c r="D4" s="2"/>
      <c r="E4" s="2"/>
      <c r="F4" s="4"/>
      <c r="G4" s="3"/>
      <c r="I4" s="19"/>
      <c r="J4" s="18" t="s">
        <v>173</v>
      </c>
      <c r="K4" s="19"/>
      <c r="L4" s="19"/>
      <c r="M4" s="19"/>
      <c r="N4" s="19"/>
      <c r="O4" s="19"/>
      <c r="P4" s="19"/>
      <c r="Q4" s="20"/>
      <c r="R4" s="20"/>
      <c r="S4" s="20"/>
      <c r="T4" s="20"/>
      <c r="U4" s="20"/>
      <c r="V4" s="21"/>
      <c r="W4" s="21"/>
      <c r="X4" s="21"/>
      <c r="Y4" s="21"/>
      <c r="Z4" s="21"/>
      <c r="AA4" s="21"/>
      <c r="AB4" s="21"/>
      <c r="AC4" s="21"/>
      <c r="AD4" s="21"/>
      <c r="AE4" s="21"/>
      <c r="AF4" s="21"/>
      <c r="AG4" s="21"/>
      <c r="AH4" s="20"/>
      <c r="AI4" s="21"/>
    </row>
    <row r="5" spans="1:35" ht="45.6" x14ac:dyDescent="0.2">
      <c r="A5" s="16" t="s">
        <v>2</v>
      </c>
      <c r="B5" s="23" t="s">
        <v>3</v>
      </c>
      <c r="C5" s="23" t="s">
        <v>4</v>
      </c>
      <c r="D5" s="23"/>
      <c r="E5" s="23" t="s">
        <v>5</v>
      </c>
      <c r="F5" s="23" t="s">
        <v>6</v>
      </c>
      <c r="G5" s="23" t="s">
        <v>7</v>
      </c>
      <c r="H5" s="31" t="s">
        <v>259</v>
      </c>
      <c r="I5" s="22" t="str">
        <f>LEFT(H5,4)+1&amp;"-"&amp;LEFT(H5,4)+2</f>
        <v>2006-2007</v>
      </c>
      <c r="J5" s="22" t="str">
        <f t="shared" ref="J5:AD5" si="0">LEFT(I5,4)+1&amp;"-"&amp;LEFT(I5,4)+2</f>
        <v>2007-2008</v>
      </c>
      <c r="K5" s="22" t="str">
        <f t="shared" si="0"/>
        <v>2008-2009</v>
      </c>
      <c r="L5" s="22" t="str">
        <f t="shared" si="0"/>
        <v>2009-2010</v>
      </c>
      <c r="M5" s="22" t="str">
        <f t="shared" si="0"/>
        <v>2010-2011</v>
      </c>
      <c r="N5" s="22" t="str">
        <f t="shared" si="0"/>
        <v>2011-2012</v>
      </c>
      <c r="O5" s="22" t="str">
        <f t="shared" si="0"/>
        <v>2012-2013</v>
      </c>
      <c r="P5" s="22" t="str">
        <f t="shared" si="0"/>
        <v>2013-2014</v>
      </c>
      <c r="Q5" s="22" t="str">
        <f t="shared" si="0"/>
        <v>2014-2015</v>
      </c>
      <c r="R5" s="22" t="str">
        <f t="shared" si="0"/>
        <v>2015-2016</v>
      </c>
      <c r="S5" s="22" t="str">
        <f t="shared" si="0"/>
        <v>2016-2017</v>
      </c>
      <c r="T5" s="22" t="str">
        <f t="shared" si="0"/>
        <v>2017-2018</v>
      </c>
      <c r="U5" s="22" t="str">
        <f t="shared" si="0"/>
        <v>2018-2019</v>
      </c>
      <c r="V5" s="22" t="str">
        <f t="shared" si="0"/>
        <v>2019-2020</v>
      </c>
      <c r="W5" s="22" t="str">
        <f t="shared" si="0"/>
        <v>2020-2021</v>
      </c>
      <c r="X5" s="22" t="str">
        <f t="shared" si="0"/>
        <v>2021-2022</v>
      </c>
      <c r="Y5" s="22" t="str">
        <f t="shared" si="0"/>
        <v>2022-2023</v>
      </c>
      <c r="Z5" s="22" t="str">
        <f t="shared" si="0"/>
        <v>2023-2024</v>
      </c>
      <c r="AA5" s="22" t="str">
        <f t="shared" si="0"/>
        <v>2024-2025</v>
      </c>
      <c r="AB5" s="22" t="str">
        <f t="shared" si="0"/>
        <v>2025-2026</v>
      </c>
      <c r="AC5" s="22" t="str">
        <f t="shared" si="0"/>
        <v>2026-2027</v>
      </c>
      <c r="AD5" s="22" t="str">
        <f t="shared" si="0"/>
        <v>2027-2028</v>
      </c>
      <c r="AE5" s="22" t="str">
        <f t="shared" ref="AE5" si="1">LEFT(AD5,4)+1&amp;"-"&amp;LEFT(AD5,4)+2</f>
        <v>2028-2029</v>
      </c>
      <c r="AF5" s="22" t="str">
        <f t="shared" ref="AF5" si="2">LEFT(AE5,4)+1&amp;"-"&amp;LEFT(AE5,4)+2</f>
        <v>2029-2030</v>
      </c>
      <c r="AG5" s="22" t="str">
        <f t="shared" ref="AG5" si="3">LEFT(AF5,4)+1&amp;"-"&amp;LEFT(AF5,4)+2</f>
        <v>2030-2031</v>
      </c>
      <c r="AH5" s="22" t="str">
        <f t="shared" ref="AH5" si="4">LEFT(AG5,4)+1&amp;"-"&amp;LEFT(AG5,4)+2</f>
        <v>2031-2032</v>
      </c>
      <c r="AI5" s="22" t="str">
        <f t="shared" ref="AI5" si="5">LEFT(AH5,4)+1&amp;"-"&amp;LEFT(AH5,4)+2</f>
        <v>2032-2033</v>
      </c>
    </row>
    <row r="6" spans="1:35" ht="12" x14ac:dyDescent="0.2">
      <c r="A6" s="24" t="s">
        <v>187</v>
      </c>
      <c r="B6" s="9" t="s">
        <v>34</v>
      </c>
      <c r="C6" s="25">
        <v>25385</v>
      </c>
      <c r="D6" s="24" t="s">
        <v>12</v>
      </c>
      <c r="E6" s="26" t="s">
        <v>35</v>
      </c>
      <c r="F6" s="27">
        <v>40360</v>
      </c>
      <c r="G6" s="17">
        <v>0.25</v>
      </c>
      <c r="H6" s="17" t="s">
        <v>172</v>
      </c>
      <c r="I6" s="17" t="s">
        <v>172</v>
      </c>
      <c r="J6" s="17"/>
      <c r="K6" s="17"/>
      <c r="L6" s="17"/>
      <c r="M6" s="17"/>
      <c r="N6" s="17"/>
      <c r="O6" s="17"/>
      <c r="P6" s="17"/>
      <c r="Q6" s="17"/>
      <c r="R6" s="17"/>
      <c r="S6" s="17"/>
      <c r="T6" s="17"/>
      <c r="U6" s="17"/>
      <c r="V6" s="17"/>
      <c r="W6" s="17"/>
      <c r="X6" s="17"/>
      <c r="Y6" s="17"/>
      <c r="Z6" s="17"/>
      <c r="AA6" s="17"/>
      <c r="AB6" s="17"/>
      <c r="AC6" s="17"/>
      <c r="AD6" s="17"/>
      <c r="AE6" s="17"/>
      <c r="AF6" s="17"/>
      <c r="AG6" s="17"/>
      <c r="AH6" s="17"/>
      <c r="AI6" s="17"/>
    </row>
    <row r="7" spans="1:35" ht="12" x14ac:dyDescent="0.2">
      <c r="A7" s="24" t="s">
        <v>188</v>
      </c>
      <c r="B7" s="9" t="s">
        <v>36</v>
      </c>
      <c r="C7" s="25">
        <v>24289</v>
      </c>
      <c r="D7" s="24" t="s">
        <v>9</v>
      </c>
      <c r="E7" s="26" t="s">
        <v>37</v>
      </c>
      <c r="F7" s="27">
        <v>40360</v>
      </c>
      <c r="G7" s="17">
        <v>0.25</v>
      </c>
      <c r="H7" s="17" t="s">
        <v>172</v>
      </c>
      <c r="I7" s="17" t="s">
        <v>172</v>
      </c>
      <c r="J7" s="17"/>
      <c r="K7" s="17"/>
      <c r="L7" s="17"/>
      <c r="M7" s="17"/>
      <c r="N7" s="17"/>
      <c r="O7" s="17"/>
      <c r="P7" s="17"/>
      <c r="Q7" s="17"/>
      <c r="R7" s="17"/>
      <c r="S7" s="17"/>
      <c r="T7" s="17"/>
      <c r="U7" s="17"/>
      <c r="V7" s="17"/>
      <c r="W7" s="17"/>
      <c r="X7" s="17"/>
      <c r="Y7" s="17"/>
      <c r="Z7" s="17"/>
      <c r="AA7" s="17"/>
      <c r="AB7" s="17"/>
      <c r="AC7" s="17"/>
      <c r="AD7" s="17"/>
      <c r="AE7" s="17"/>
      <c r="AF7" s="17"/>
      <c r="AG7" s="17"/>
      <c r="AH7" s="17"/>
      <c r="AI7" s="17"/>
    </row>
    <row r="8" spans="1:35" ht="12" x14ac:dyDescent="0.2">
      <c r="A8" s="24" t="s">
        <v>189</v>
      </c>
      <c r="B8" s="9" t="s">
        <v>38</v>
      </c>
      <c r="C8" s="25">
        <v>24654</v>
      </c>
      <c r="D8" s="24" t="s">
        <v>10</v>
      </c>
      <c r="E8" s="26" t="s">
        <v>39</v>
      </c>
      <c r="F8" s="27">
        <v>40360</v>
      </c>
      <c r="G8" s="17">
        <v>0.25</v>
      </c>
      <c r="H8" s="17" t="s">
        <v>172</v>
      </c>
      <c r="I8" s="17" t="s">
        <v>172</v>
      </c>
      <c r="J8" s="17"/>
      <c r="K8" s="17"/>
      <c r="L8" s="17"/>
      <c r="M8" s="17"/>
      <c r="N8" s="17"/>
      <c r="O8" s="17"/>
      <c r="P8" s="17"/>
      <c r="Q8" s="17"/>
      <c r="R8" s="17"/>
      <c r="S8" s="17"/>
      <c r="T8" s="17"/>
      <c r="U8" s="17"/>
      <c r="V8" s="17"/>
      <c r="W8" s="17"/>
      <c r="X8" s="17"/>
      <c r="Y8" s="17"/>
      <c r="Z8" s="17"/>
      <c r="AA8" s="17"/>
      <c r="AB8" s="17"/>
      <c r="AC8" s="17"/>
      <c r="AD8" s="17"/>
      <c r="AE8" s="17"/>
      <c r="AF8" s="17"/>
      <c r="AG8" s="17"/>
      <c r="AH8" s="17"/>
      <c r="AI8" s="17"/>
    </row>
    <row r="9" spans="1:35" ht="12" x14ac:dyDescent="0.2">
      <c r="A9" s="24" t="s">
        <v>40</v>
      </c>
      <c r="B9" s="9" t="s">
        <v>41</v>
      </c>
      <c r="C9" s="25">
        <v>34881</v>
      </c>
      <c r="D9" s="24" t="s">
        <v>28</v>
      </c>
      <c r="E9" s="26" t="s">
        <v>42</v>
      </c>
      <c r="F9" s="27">
        <v>40360</v>
      </c>
      <c r="G9" s="17">
        <v>0.3</v>
      </c>
      <c r="H9" s="17">
        <v>0.16</v>
      </c>
      <c r="I9" s="17">
        <v>0.12</v>
      </c>
      <c r="J9" s="17"/>
      <c r="K9" s="17"/>
      <c r="L9" s="17"/>
      <c r="M9" s="17"/>
      <c r="N9" s="17"/>
      <c r="O9" s="17"/>
      <c r="P9" s="17"/>
      <c r="Q9" s="17"/>
      <c r="R9" s="17"/>
      <c r="S9" s="17"/>
      <c r="T9" s="17"/>
      <c r="U9" s="17"/>
      <c r="V9" s="17"/>
      <c r="W9" s="17"/>
      <c r="X9" s="17"/>
      <c r="Y9" s="17"/>
      <c r="Z9" s="17"/>
      <c r="AA9" s="17"/>
      <c r="AB9" s="17"/>
      <c r="AC9" s="17"/>
      <c r="AD9" s="17"/>
      <c r="AE9" s="17"/>
      <c r="AF9" s="17"/>
      <c r="AG9" s="17"/>
      <c r="AH9" s="17"/>
      <c r="AI9" s="17"/>
    </row>
    <row r="10" spans="1:35" ht="12" x14ac:dyDescent="0.2">
      <c r="A10" s="24" t="s">
        <v>190</v>
      </c>
      <c r="B10" s="9" t="s">
        <v>43</v>
      </c>
      <c r="C10" s="25">
        <v>29037</v>
      </c>
      <c r="D10" s="24" t="s">
        <v>17</v>
      </c>
      <c r="E10" s="26" t="s">
        <v>44</v>
      </c>
      <c r="F10" s="27">
        <v>40360</v>
      </c>
      <c r="G10" s="17">
        <v>0.25</v>
      </c>
      <c r="H10" s="17" t="s">
        <v>172</v>
      </c>
      <c r="I10" s="17" t="s">
        <v>172</v>
      </c>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row>
    <row r="11" spans="1:35" ht="12" x14ac:dyDescent="0.2">
      <c r="A11" s="24" t="s">
        <v>191</v>
      </c>
      <c r="B11" s="9" t="s">
        <v>45</v>
      </c>
      <c r="C11" s="25">
        <v>24654</v>
      </c>
      <c r="D11" s="24" t="s">
        <v>10</v>
      </c>
      <c r="E11" s="26" t="s">
        <v>39</v>
      </c>
      <c r="F11" s="27">
        <v>40360</v>
      </c>
      <c r="G11" s="17">
        <v>0.25</v>
      </c>
      <c r="H11" s="17" t="s">
        <v>172</v>
      </c>
      <c r="I11" s="17" t="s">
        <v>172</v>
      </c>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row>
    <row r="12" spans="1:35" ht="12" x14ac:dyDescent="0.2">
      <c r="A12" s="24" t="s">
        <v>46</v>
      </c>
      <c r="B12" s="9" t="s">
        <v>47</v>
      </c>
      <c r="C12" s="25">
        <v>24343</v>
      </c>
      <c r="D12" s="24" t="s">
        <v>11</v>
      </c>
      <c r="E12" s="26" t="s">
        <v>48</v>
      </c>
      <c r="F12" s="27">
        <v>40360</v>
      </c>
      <c r="G12" s="17">
        <v>0.25</v>
      </c>
      <c r="H12" s="17" t="s">
        <v>172</v>
      </c>
      <c r="I12" s="17" t="s">
        <v>172</v>
      </c>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row>
    <row r="13" spans="1:35" ht="12" x14ac:dyDescent="0.2">
      <c r="A13" s="24" t="s">
        <v>192</v>
      </c>
      <c r="B13" s="9" t="s">
        <v>49</v>
      </c>
      <c r="C13" s="25">
        <v>34881</v>
      </c>
      <c r="D13" s="24" t="s">
        <v>28</v>
      </c>
      <c r="E13" s="26" t="s">
        <v>42</v>
      </c>
      <c r="F13" s="27">
        <v>40360</v>
      </c>
      <c r="G13" s="17">
        <v>0.3</v>
      </c>
      <c r="H13" s="17">
        <v>0.16</v>
      </c>
      <c r="I13" s="17">
        <v>0.12</v>
      </c>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row>
    <row r="14" spans="1:35" ht="12" x14ac:dyDescent="0.2">
      <c r="A14" s="24" t="s">
        <v>193</v>
      </c>
      <c r="B14" s="9" t="s">
        <v>50</v>
      </c>
      <c r="C14" s="25">
        <v>23924</v>
      </c>
      <c r="D14" s="24" t="s">
        <v>8</v>
      </c>
      <c r="E14" s="26" t="s">
        <v>51</v>
      </c>
      <c r="F14" s="27">
        <v>40360</v>
      </c>
      <c r="G14" s="17">
        <v>0.25</v>
      </c>
      <c r="H14" s="17" t="s">
        <v>172</v>
      </c>
      <c r="I14" s="17" t="s">
        <v>172</v>
      </c>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row>
    <row r="15" spans="1:35" ht="12" x14ac:dyDescent="0.2">
      <c r="A15" s="24" t="s">
        <v>194</v>
      </c>
      <c r="B15" s="9" t="s">
        <v>52</v>
      </c>
      <c r="C15" s="25">
        <v>30864</v>
      </c>
      <c r="D15" s="24" t="s">
        <v>19</v>
      </c>
      <c r="E15" s="26" t="s">
        <v>53</v>
      </c>
      <c r="F15" s="27">
        <v>40360</v>
      </c>
      <c r="G15" s="17">
        <v>0.3</v>
      </c>
      <c r="H15" s="17" t="s">
        <v>172</v>
      </c>
      <c r="I15" s="17" t="s">
        <v>172</v>
      </c>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row>
    <row r="16" spans="1:35" ht="12" x14ac:dyDescent="0.2">
      <c r="A16" s="24" t="s">
        <v>54</v>
      </c>
      <c r="B16" s="9" t="s">
        <v>55</v>
      </c>
      <c r="C16" s="25">
        <v>34516</v>
      </c>
      <c r="D16" s="24" t="s">
        <v>27</v>
      </c>
      <c r="E16" s="26" t="s">
        <v>56</v>
      </c>
      <c r="F16" s="27">
        <v>40360</v>
      </c>
      <c r="G16" s="17">
        <v>0.3</v>
      </c>
      <c r="H16" s="17">
        <v>0.12</v>
      </c>
      <c r="I16" s="17">
        <v>0.08</v>
      </c>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row>
    <row r="17" spans="1:35" ht="12" x14ac:dyDescent="0.2">
      <c r="A17" s="24" t="s">
        <v>183</v>
      </c>
      <c r="B17" s="9" t="s">
        <v>184</v>
      </c>
      <c r="C17" s="25">
        <v>43647</v>
      </c>
      <c r="D17" s="24"/>
      <c r="E17" s="26" t="s">
        <v>185</v>
      </c>
      <c r="F17" s="27">
        <v>47300</v>
      </c>
      <c r="G17" s="17">
        <v>0.3</v>
      </c>
      <c r="H17" s="17"/>
      <c r="I17" s="17"/>
      <c r="J17" s="17"/>
      <c r="K17" s="17"/>
      <c r="L17" s="17"/>
      <c r="M17" s="17"/>
      <c r="N17" s="17"/>
      <c r="O17" s="17"/>
      <c r="P17" s="17"/>
      <c r="Q17" s="17"/>
      <c r="R17" s="17"/>
      <c r="S17" s="17"/>
      <c r="T17" s="17"/>
      <c r="U17" s="17"/>
      <c r="V17" s="17">
        <v>0.4</v>
      </c>
      <c r="W17" s="17">
        <v>0.4</v>
      </c>
      <c r="X17" s="17">
        <v>0.4</v>
      </c>
      <c r="Y17" s="17">
        <v>0.4</v>
      </c>
      <c r="Z17" s="17">
        <v>0.4</v>
      </c>
      <c r="AA17" s="17">
        <v>0.36000000000000004</v>
      </c>
      <c r="AB17" s="17">
        <v>0.32000000000000006</v>
      </c>
      <c r="AC17" s="17">
        <v>0.28000000000000008</v>
      </c>
      <c r="AD17" s="17">
        <v>0.24000000000000007</v>
      </c>
      <c r="AE17" s="17">
        <v>0.20000000000000007</v>
      </c>
      <c r="AF17" s="17">
        <v>0.16000000000000006</v>
      </c>
      <c r="AG17" s="17">
        <v>0.12000000000000005</v>
      </c>
      <c r="AH17" s="17">
        <v>8.0000000000000043E-2</v>
      </c>
      <c r="AI17" s="17">
        <v>4.0000000000000042E-2</v>
      </c>
    </row>
    <row r="18" spans="1:35" ht="12" x14ac:dyDescent="0.2">
      <c r="A18" s="24" t="s">
        <v>195</v>
      </c>
      <c r="B18" s="9" t="s">
        <v>57</v>
      </c>
      <c r="C18" s="25">
        <v>24289</v>
      </c>
      <c r="D18" s="24" t="s">
        <v>9</v>
      </c>
      <c r="E18" s="26" t="s">
        <v>37</v>
      </c>
      <c r="F18" s="27">
        <v>40360</v>
      </c>
      <c r="G18" s="17">
        <v>0.25</v>
      </c>
      <c r="H18" s="17" t="s">
        <v>172</v>
      </c>
      <c r="I18" s="17" t="s">
        <v>172</v>
      </c>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row>
    <row r="19" spans="1:35" ht="12" x14ac:dyDescent="0.2">
      <c r="A19" s="24" t="s">
        <v>196</v>
      </c>
      <c r="B19" s="9" t="s">
        <v>58</v>
      </c>
      <c r="C19" s="25">
        <v>31959</v>
      </c>
      <c r="D19" s="24" t="s">
        <v>21</v>
      </c>
      <c r="E19" s="26" t="s">
        <v>59</v>
      </c>
      <c r="F19" s="27">
        <v>40360</v>
      </c>
      <c r="G19" s="17">
        <v>0.3</v>
      </c>
      <c r="H19" s="17" t="s">
        <v>172</v>
      </c>
      <c r="I19" s="17" t="s">
        <v>172</v>
      </c>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row>
    <row r="20" spans="1:35" ht="12" x14ac:dyDescent="0.2">
      <c r="A20" s="24" t="s">
        <v>197</v>
      </c>
      <c r="B20" s="9" t="s">
        <v>60</v>
      </c>
      <c r="C20" s="25">
        <v>27211</v>
      </c>
      <c r="D20" s="24" t="s">
        <v>16</v>
      </c>
      <c r="E20" s="26" t="s">
        <v>61</v>
      </c>
      <c r="F20" s="27">
        <v>40360</v>
      </c>
      <c r="G20" s="17">
        <v>0.25</v>
      </c>
      <c r="H20" s="17" t="s">
        <v>172</v>
      </c>
      <c r="I20" s="17" t="s">
        <v>172</v>
      </c>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row>
    <row r="21" spans="1:35" ht="12" x14ac:dyDescent="0.2">
      <c r="A21" s="24" t="s">
        <v>198</v>
      </c>
      <c r="B21" s="9" t="s">
        <v>62</v>
      </c>
      <c r="C21" s="25">
        <v>33786</v>
      </c>
      <c r="D21" s="24" t="s">
        <v>25</v>
      </c>
      <c r="E21" s="26" t="s">
        <v>63</v>
      </c>
      <c r="F21" s="27">
        <v>40360</v>
      </c>
      <c r="G21" s="17">
        <v>0.3</v>
      </c>
      <c r="H21" s="17">
        <v>0.04</v>
      </c>
      <c r="I21" s="17" t="s">
        <v>172</v>
      </c>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row>
    <row r="22" spans="1:35" ht="12" x14ac:dyDescent="0.2">
      <c r="A22" s="24" t="s">
        <v>64</v>
      </c>
      <c r="B22" s="9" t="s">
        <v>65</v>
      </c>
      <c r="C22" s="25">
        <v>38169</v>
      </c>
      <c r="D22" s="24" t="s">
        <v>33</v>
      </c>
      <c r="E22" s="26" t="s">
        <v>66</v>
      </c>
      <c r="F22" s="27">
        <v>41821</v>
      </c>
      <c r="G22" s="17">
        <v>0.3</v>
      </c>
      <c r="H22" s="17">
        <v>0.4</v>
      </c>
      <c r="I22" s="17">
        <v>0.4</v>
      </c>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row>
    <row r="23" spans="1:35" ht="12" x14ac:dyDescent="0.2">
      <c r="A23" s="24" t="s">
        <v>199</v>
      </c>
      <c r="B23" s="9" t="s">
        <v>67</v>
      </c>
      <c r="C23" s="25">
        <v>24654</v>
      </c>
      <c r="D23" s="24" t="s">
        <v>10</v>
      </c>
      <c r="E23" s="26" t="s">
        <v>39</v>
      </c>
      <c r="F23" s="27">
        <v>40360</v>
      </c>
      <c r="G23" s="17">
        <v>0.25</v>
      </c>
      <c r="H23" s="17" t="s">
        <v>172</v>
      </c>
      <c r="I23" s="17" t="s">
        <v>172</v>
      </c>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row>
    <row r="24" spans="1:35" ht="12" x14ac:dyDescent="0.2">
      <c r="A24" s="24" t="s">
        <v>68</v>
      </c>
      <c r="B24" s="9" t="s">
        <v>69</v>
      </c>
      <c r="C24" s="25">
        <v>36708</v>
      </c>
      <c r="D24" s="24" t="s">
        <v>32</v>
      </c>
      <c r="E24" s="26" t="s">
        <v>70</v>
      </c>
      <c r="F24" s="27">
        <v>40360</v>
      </c>
      <c r="G24" s="17">
        <v>0.3</v>
      </c>
      <c r="H24" s="17">
        <v>0.36</v>
      </c>
      <c r="I24" s="17">
        <v>0.32</v>
      </c>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row>
    <row r="25" spans="1:35" ht="12" x14ac:dyDescent="0.2">
      <c r="A25" s="24" t="s">
        <v>178</v>
      </c>
      <c r="B25" s="9" t="s">
        <v>181</v>
      </c>
      <c r="C25" s="25">
        <v>41456</v>
      </c>
      <c r="D25" s="24"/>
      <c r="E25" s="28" t="s">
        <v>180</v>
      </c>
      <c r="F25" s="29">
        <v>45108</v>
      </c>
      <c r="G25" s="30">
        <v>0.3</v>
      </c>
      <c r="H25" s="17"/>
      <c r="I25" s="17"/>
      <c r="J25" s="17"/>
      <c r="K25" s="17"/>
      <c r="L25" s="17"/>
      <c r="M25" s="17"/>
      <c r="N25" s="17"/>
      <c r="O25" s="17"/>
      <c r="P25" s="17">
        <v>0.4</v>
      </c>
      <c r="Q25" s="17">
        <v>0.4</v>
      </c>
      <c r="R25" s="17">
        <v>0.4</v>
      </c>
      <c r="S25" s="17">
        <v>0.4</v>
      </c>
      <c r="T25" s="17">
        <v>0.4</v>
      </c>
      <c r="U25" s="17">
        <v>0.36000000000000004</v>
      </c>
      <c r="V25" s="17">
        <v>0.32000000000000006</v>
      </c>
      <c r="W25" s="17">
        <v>0.28000000000000008</v>
      </c>
      <c r="X25" s="17">
        <v>0.24000000000000007</v>
      </c>
      <c r="Y25" s="17">
        <v>0.20000000000000007</v>
      </c>
      <c r="Z25" s="17">
        <v>0.16000000000000006</v>
      </c>
      <c r="AA25" s="17">
        <v>0.12000000000000005</v>
      </c>
      <c r="AB25" s="17">
        <v>8.0000000000000043E-2</v>
      </c>
      <c r="AC25" s="17">
        <v>4.0000000000000042E-2</v>
      </c>
      <c r="AD25" s="17"/>
      <c r="AE25" s="17"/>
      <c r="AF25" s="17"/>
      <c r="AG25" s="17"/>
      <c r="AH25" s="17"/>
      <c r="AI25" s="17"/>
    </row>
    <row r="26" spans="1:35" ht="12" x14ac:dyDescent="0.2">
      <c r="A26" s="24" t="s">
        <v>71</v>
      </c>
      <c r="B26" s="9" t="s">
        <v>72</v>
      </c>
      <c r="C26" s="25">
        <v>35247</v>
      </c>
      <c r="D26" s="24" t="s">
        <v>29</v>
      </c>
      <c r="E26" s="26" t="s">
        <v>73</v>
      </c>
      <c r="F26" s="27">
        <v>40360</v>
      </c>
      <c r="G26" s="17">
        <v>0.3</v>
      </c>
      <c r="H26" s="17">
        <v>0.2</v>
      </c>
      <c r="I26" s="17">
        <v>0.16</v>
      </c>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row>
    <row r="27" spans="1:35" ht="12" x14ac:dyDescent="0.2">
      <c r="A27" s="24" t="s">
        <v>200</v>
      </c>
      <c r="B27" s="9" t="s">
        <v>74</v>
      </c>
      <c r="C27" s="25">
        <v>31959</v>
      </c>
      <c r="D27" s="24" t="s">
        <v>21</v>
      </c>
      <c r="E27" s="26" t="s">
        <v>59</v>
      </c>
      <c r="F27" s="27">
        <v>40360</v>
      </c>
      <c r="G27" s="17">
        <v>0.3</v>
      </c>
      <c r="H27" s="17" t="s">
        <v>172</v>
      </c>
      <c r="I27" s="17" t="s">
        <v>172</v>
      </c>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row>
    <row r="28" spans="1:35" ht="12" x14ac:dyDescent="0.2">
      <c r="A28" s="24" t="s">
        <v>201</v>
      </c>
      <c r="B28" s="9" t="s">
        <v>75</v>
      </c>
      <c r="C28" s="25">
        <v>24289</v>
      </c>
      <c r="D28" s="24" t="s">
        <v>9</v>
      </c>
      <c r="E28" s="26" t="s">
        <v>37</v>
      </c>
      <c r="F28" s="27">
        <v>40360</v>
      </c>
      <c r="G28" s="17">
        <v>0.25</v>
      </c>
      <c r="H28" s="17" t="s">
        <v>172</v>
      </c>
      <c r="I28" s="17" t="s">
        <v>172</v>
      </c>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row>
    <row r="29" spans="1:35" ht="12" x14ac:dyDescent="0.2">
      <c r="A29" s="24" t="s">
        <v>202</v>
      </c>
      <c r="B29" s="9" t="s">
        <v>76</v>
      </c>
      <c r="C29" s="25">
        <v>34151</v>
      </c>
      <c r="D29" s="24" t="s">
        <v>26</v>
      </c>
      <c r="E29" s="26" t="s">
        <v>77</v>
      </c>
      <c r="F29" s="27">
        <v>40360</v>
      </c>
      <c r="G29" s="17">
        <v>0.3</v>
      </c>
      <c r="H29" s="17">
        <v>0.08</v>
      </c>
      <c r="I29" s="17">
        <v>0.04</v>
      </c>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row>
    <row r="30" spans="1:35" ht="12" x14ac:dyDescent="0.2">
      <c r="A30" s="24" t="s">
        <v>203</v>
      </c>
      <c r="B30" s="9" t="s">
        <v>78</v>
      </c>
      <c r="C30" s="25">
        <v>25385</v>
      </c>
      <c r="D30" s="24" t="s">
        <v>12</v>
      </c>
      <c r="E30" s="26" t="s">
        <v>35</v>
      </c>
      <c r="F30" s="27">
        <v>40360</v>
      </c>
      <c r="G30" s="17">
        <v>0.25</v>
      </c>
      <c r="H30" s="17" t="s">
        <v>172</v>
      </c>
      <c r="I30" s="17" t="s">
        <v>172</v>
      </c>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row>
    <row r="31" spans="1:35" ht="12" x14ac:dyDescent="0.2">
      <c r="A31" s="24" t="s">
        <v>204</v>
      </c>
      <c r="B31" s="9" t="s">
        <v>79</v>
      </c>
      <c r="C31" s="25">
        <v>23924</v>
      </c>
      <c r="D31" s="24" t="s">
        <v>8</v>
      </c>
      <c r="E31" s="26" t="s">
        <v>51</v>
      </c>
      <c r="F31" s="27">
        <v>40360</v>
      </c>
      <c r="G31" s="17">
        <v>0.25</v>
      </c>
      <c r="H31" s="17" t="s">
        <v>172</v>
      </c>
      <c r="I31" s="17" t="s">
        <v>172</v>
      </c>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row>
    <row r="32" spans="1:35" ht="12" x14ac:dyDescent="0.2">
      <c r="A32" s="24" t="s">
        <v>80</v>
      </c>
      <c r="B32" s="9" t="s">
        <v>81</v>
      </c>
      <c r="C32" s="25">
        <v>33420</v>
      </c>
      <c r="D32" s="24" t="s">
        <v>24</v>
      </c>
      <c r="E32" s="26" t="s">
        <v>82</v>
      </c>
      <c r="F32" s="27">
        <v>40360</v>
      </c>
      <c r="G32" s="17">
        <v>0.3</v>
      </c>
      <c r="H32" s="17" t="s">
        <v>172</v>
      </c>
      <c r="I32" s="17" t="s">
        <v>172</v>
      </c>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row>
    <row r="33" spans="1:35" ht="12" x14ac:dyDescent="0.2">
      <c r="A33" s="24" t="s">
        <v>205</v>
      </c>
      <c r="B33" s="9" t="s">
        <v>83</v>
      </c>
      <c r="C33" s="25">
        <v>25020</v>
      </c>
      <c r="D33" s="24" t="s">
        <v>11</v>
      </c>
      <c r="E33" s="26" t="s">
        <v>48</v>
      </c>
      <c r="F33" s="27">
        <v>40360</v>
      </c>
      <c r="G33" s="17">
        <v>0.25</v>
      </c>
      <c r="H33" s="17" t="s">
        <v>172</v>
      </c>
      <c r="I33" s="17" t="s">
        <v>172</v>
      </c>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row>
    <row r="34" spans="1:35" ht="12" x14ac:dyDescent="0.2">
      <c r="A34" s="24" t="s">
        <v>206</v>
      </c>
      <c r="B34" s="9" t="s">
        <v>84</v>
      </c>
      <c r="C34" s="25">
        <v>24654</v>
      </c>
      <c r="D34" s="24" t="s">
        <v>10</v>
      </c>
      <c r="E34" s="26" t="s">
        <v>39</v>
      </c>
      <c r="F34" s="27">
        <v>40360</v>
      </c>
      <c r="G34" s="17">
        <v>0.25</v>
      </c>
      <c r="H34" s="17" t="s">
        <v>172</v>
      </c>
      <c r="I34" s="17" t="s">
        <v>172</v>
      </c>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row>
    <row r="35" spans="1:35" ht="12" x14ac:dyDescent="0.2">
      <c r="A35" s="24" t="s">
        <v>207</v>
      </c>
      <c r="B35" s="9" t="s">
        <v>85</v>
      </c>
      <c r="C35" s="25">
        <v>30864</v>
      </c>
      <c r="D35" s="24" t="s">
        <v>19</v>
      </c>
      <c r="E35" s="26" t="s">
        <v>53</v>
      </c>
      <c r="F35" s="27">
        <v>40360</v>
      </c>
      <c r="G35" s="17">
        <v>0.3</v>
      </c>
      <c r="H35" s="17" t="s">
        <v>172</v>
      </c>
      <c r="I35" s="17" t="s">
        <v>172</v>
      </c>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row>
    <row r="36" spans="1:35" ht="12" customHeight="1" x14ac:dyDescent="0.2">
      <c r="A36" s="24" t="s">
        <v>208</v>
      </c>
      <c r="B36" s="9" t="s">
        <v>86</v>
      </c>
      <c r="C36" s="25">
        <v>36342</v>
      </c>
      <c r="D36" s="24" t="s">
        <v>31</v>
      </c>
      <c r="E36" s="26" t="s">
        <v>87</v>
      </c>
      <c r="F36" s="27">
        <v>39995</v>
      </c>
      <c r="G36" s="17">
        <v>0.3</v>
      </c>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row>
    <row r="37" spans="1:35" ht="12" customHeight="1" x14ac:dyDescent="0.2">
      <c r="A37" s="24" t="s">
        <v>88</v>
      </c>
      <c r="B37" s="9" t="s">
        <v>86</v>
      </c>
      <c r="C37" s="25">
        <v>38169</v>
      </c>
      <c r="D37" s="24" t="s">
        <v>33</v>
      </c>
      <c r="E37" s="26" t="s">
        <v>66</v>
      </c>
      <c r="F37" s="27">
        <v>41821</v>
      </c>
      <c r="G37" s="17">
        <v>0.3</v>
      </c>
      <c r="H37" s="17">
        <v>0.4</v>
      </c>
      <c r="I37" s="17">
        <v>0.4</v>
      </c>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row>
    <row r="38" spans="1:35" ht="12" x14ac:dyDescent="0.2">
      <c r="A38" s="24" t="s">
        <v>209</v>
      </c>
      <c r="B38" s="9" t="s">
        <v>89</v>
      </c>
      <c r="C38" s="25">
        <v>31594</v>
      </c>
      <c r="D38" s="24" t="s">
        <v>20</v>
      </c>
      <c r="E38" s="26" t="s">
        <v>90</v>
      </c>
      <c r="F38" s="27">
        <v>40360</v>
      </c>
      <c r="G38" s="17">
        <v>0.3</v>
      </c>
      <c r="H38" s="17" t="s">
        <v>172</v>
      </c>
      <c r="I38" s="17" t="s">
        <v>172</v>
      </c>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row>
    <row r="39" spans="1:35" ht="12" x14ac:dyDescent="0.2">
      <c r="A39" s="24" t="s">
        <v>210</v>
      </c>
      <c r="B39" s="9" t="s">
        <v>91</v>
      </c>
      <c r="C39" s="25">
        <v>24289</v>
      </c>
      <c r="D39" s="24" t="s">
        <v>9</v>
      </c>
      <c r="E39" s="26" t="s">
        <v>37</v>
      </c>
      <c r="F39" s="27">
        <v>40360</v>
      </c>
      <c r="G39" s="17">
        <v>0.25</v>
      </c>
      <c r="H39" s="17" t="s">
        <v>172</v>
      </c>
      <c r="I39" s="17" t="s">
        <v>172</v>
      </c>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row>
    <row r="40" spans="1:35" ht="12" x14ac:dyDescent="0.2">
      <c r="A40" s="24" t="s">
        <v>211</v>
      </c>
      <c r="B40" s="9" t="s">
        <v>92</v>
      </c>
      <c r="C40" s="25">
        <v>24289</v>
      </c>
      <c r="D40" s="24" t="s">
        <v>9</v>
      </c>
      <c r="E40" s="26" t="s">
        <v>37</v>
      </c>
      <c r="F40" s="27">
        <v>27211</v>
      </c>
      <c r="G40" s="17">
        <v>0.25</v>
      </c>
      <c r="H40" s="17" t="s">
        <v>172</v>
      </c>
      <c r="I40" s="17" t="s">
        <v>172</v>
      </c>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row>
    <row r="41" spans="1:35" ht="12" x14ac:dyDescent="0.2">
      <c r="A41" s="24" t="s">
        <v>93</v>
      </c>
      <c r="B41" s="9" t="s">
        <v>94</v>
      </c>
      <c r="C41" s="25">
        <v>35247</v>
      </c>
      <c r="D41" s="24" t="s">
        <v>29</v>
      </c>
      <c r="E41" s="26" t="s">
        <v>73</v>
      </c>
      <c r="F41" s="27">
        <v>40360</v>
      </c>
      <c r="G41" s="17">
        <v>0.3</v>
      </c>
      <c r="H41" s="17">
        <v>0.2</v>
      </c>
      <c r="I41" s="17">
        <v>0.16</v>
      </c>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row>
    <row r="42" spans="1:35" ht="12" x14ac:dyDescent="0.2">
      <c r="A42" s="24" t="s">
        <v>212</v>
      </c>
      <c r="B42" s="9" t="s">
        <v>95</v>
      </c>
      <c r="C42" s="25">
        <v>24654</v>
      </c>
      <c r="D42" s="24" t="s">
        <v>10</v>
      </c>
      <c r="E42" s="26" t="s">
        <v>39</v>
      </c>
      <c r="F42" s="27">
        <v>40360</v>
      </c>
      <c r="G42" s="17">
        <v>0.25</v>
      </c>
      <c r="H42" s="17" t="s">
        <v>172</v>
      </c>
      <c r="I42" s="17" t="s">
        <v>172</v>
      </c>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row>
    <row r="43" spans="1:35" ht="12" x14ac:dyDescent="0.2">
      <c r="A43" s="24" t="s">
        <v>213</v>
      </c>
      <c r="B43" s="9" t="s">
        <v>96</v>
      </c>
      <c r="C43" s="25">
        <v>33055</v>
      </c>
      <c r="D43" s="24" t="s">
        <v>23</v>
      </c>
      <c r="E43" s="26" t="s">
        <v>97</v>
      </c>
      <c r="F43" s="27">
        <v>40360</v>
      </c>
      <c r="G43" s="17">
        <v>0.3</v>
      </c>
      <c r="H43" s="17" t="s">
        <v>172</v>
      </c>
      <c r="I43" s="17" t="s">
        <v>172</v>
      </c>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row>
    <row r="44" spans="1:35" ht="12" x14ac:dyDescent="0.2">
      <c r="A44" s="24" t="s">
        <v>214</v>
      </c>
      <c r="B44" s="9" t="s">
        <v>98</v>
      </c>
      <c r="C44" s="25">
        <v>25020</v>
      </c>
      <c r="D44" s="24" t="s">
        <v>11</v>
      </c>
      <c r="E44" s="26" t="s">
        <v>48</v>
      </c>
      <c r="F44" s="27">
        <v>40360</v>
      </c>
      <c r="G44" s="17">
        <v>0.25</v>
      </c>
      <c r="H44" s="17" t="s">
        <v>172</v>
      </c>
      <c r="I44" s="17" t="s">
        <v>172</v>
      </c>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row>
    <row r="45" spans="1:35" ht="12" x14ac:dyDescent="0.2">
      <c r="A45" s="24" t="s">
        <v>215</v>
      </c>
      <c r="B45" s="9" t="s">
        <v>99</v>
      </c>
      <c r="C45" s="25">
        <v>25020</v>
      </c>
      <c r="D45" s="24" t="s">
        <v>11</v>
      </c>
      <c r="E45" s="26" t="s">
        <v>48</v>
      </c>
      <c r="F45" s="27">
        <v>40360</v>
      </c>
      <c r="G45" s="17">
        <v>0.25</v>
      </c>
      <c r="H45" s="17" t="s">
        <v>172</v>
      </c>
      <c r="I45" s="17" t="s">
        <v>172</v>
      </c>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row>
    <row r="46" spans="1:35" ht="12" x14ac:dyDescent="0.2">
      <c r="A46" s="24" t="s">
        <v>216</v>
      </c>
      <c r="B46" s="9" t="s">
        <v>100</v>
      </c>
      <c r="C46" s="25">
        <v>25020</v>
      </c>
      <c r="D46" s="24" t="s">
        <v>11</v>
      </c>
      <c r="E46" s="26" t="s">
        <v>48</v>
      </c>
      <c r="F46" s="27">
        <v>40360</v>
      </c>
      <c r="G46" s="17">
        <v>0.25</v>
      </c>
      <c r="H46" s="17" t="s">
        <v>172</v>
      </c>
      <c r="I46" s="17" t="s">
        <v>172</v>
      </c>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row>
    <row r="47" spans="1:35" ht="12" x14ac:dyDescent="0.2">
      <c r="A47" s="24" t="s">
        <v>217</v>
      </c>
      <c r="B47" s="9" t="s">
        <v>101</v>
      </c>
      <c r="C47" s="25">
        <v>25020</v>
      </c>
      <c r="D47" s="24" t="s">
        <v>11</v>
      </c>
      <c r="E47" s="26" t="s">
        <v>48</v>
      </c>
      <c r="F47" s="27">
        <v>40360</v>
      </c>
      <c r="G47" s="17">
        <v>0.25</v>
      </c>
      <c r="H47" s="17" t="s">
        <v>172</v>
      </c>
      <c r="I47" s="17" t="s">
        <v>172</v>
      </c>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row>
    <row r="48" spans="1:35" ht="12" x14ac:dyDescent="0.2">
      <c r="A48" s="24" t="s">
        <v>218</v>
      </c>
      <c r="B48" s="9" t="s">
        <v>102</v>
      </c>
      <c r="C48" s="25">
        <v>25020</v>
      </c>
      <c r="D48" s="24" t="s">
        <v>11</v>
      </c>
      <c r="E48" s="26" t="s">
        <v>48</v>
      </c>
      <c r="F48" s="27">
        <v>40360</v>
      </c>
      <c r="G48" s="17">
        <v>0.25</v>
      </c>
      <c r="H48" s="17" t="s">
        <v>172</v>
      </c>
      <c r="I48" s="17" t="s">
        <v>172</v>
      </c>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row>
    <row r="49" spans="1:35" ht="12" x14ac:dyDescent="0.2">
      <c r="A49" s="24" t="s">
        <v>219</v>
      </c>
      <c r="B49" s="9" t="s">
        <v>103</v>
      </c>
      <c r="C49" s="25">
        <v>25385</v>
      </c>
      <c r="D49" s="24" t="s">
        <v>12</v>
      </c>
      <c r="E49" s="26" t="s">
        <v>35</v>
      </c>
      <c r="F49" s="27">
        <v>40360</v>
      </c>
      <c r="G49" s="17">
        <v>0.25</v>
      </c>
      <c r="H49" s="17" t="s">
        <v>172</v>
      </c>
      <c r="I49" s="17" t="s">
        <v>172</v>
      </c>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row>
    <row r="50" spans="1:35" ht="12" x14ac:dyDescent="0.2">
      <c r="A50" s="24" t="s">
        <v>220</v>
      </c>
      <c r="B50" s="9" t="s">
        <v>104</v>
      </c>
      <c r="C50" s="25">
        <v>24289</v>
      </c>
      <c r="D50" s="24" t="s">
        <v>9</v>
      </c>
      <c r="E50" s="26" t="s">
        <v>37</v>
      </c>
      <c r="F50" s="27">
        <v>40360</v>
      </c>
      <c r="G50" s="17">
        <v>0.25</v>
      </c>
      <c r="H50" s="17" t="s">
        <v>172</v>
      </c>
      <c r="I50" s="17" t="s">
        <v>172</v>
      </c>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row>
    <row r="51" spans="1:35" ht="12" x14ac:dyDescent="0.2">
      <c r="A51" s="24" t="s">
        <v>221</v>
      </c>
      <c r="B51" s="9" t="s">
        <v>105</v>
      </c>
      <c r="C51" s="25">
        <v>24289</v>
      </c>
      <c r="D51" s="24" t="s">
        <v>9</v>
      </c>
      <c r="E51" s="26" t="s">
        <v>37</v>
      </c>
      <c r="F51" s="27">
        <v>26481</v>
      </c>
      <c r="G51" s="17">
        <v>0.25</v>
      </c>
      <c r="H51" s="17" t="s">
        <v>172</v>
      </c>
      <c r="I51" s="17" t="s">
        <v>172</v>
      </c>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row>
    <row r="52" spans="1:35" ht="12" x14ac:dyDescent="0.2">
      <c r="A52" s="24" t="s">
        <v>222</v>
      </c>
      <c r="B52" s="9" t="s">
        <v>106</v>
      </c>
      <c r="C52" s="25">
        <v>31959</v>
      </c>
      <c r="D52" s="24" t="s">
        <v>21</v>
      </c>
      <c r="E52" s="26" t="s">
        <v>59</v>
      </c>
      <c r="F52" s="27">
        <v>40360</v>
      </c>
      <c r="G52" s="17">
        <v>0.3</v>
      </c>
      <c r="H52" s="17" t="s">
        <v>172</v>
      </c>
      <c r="I52" s="17" t="s">
        <v>172</v>
      </c>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row>
    <row r="53" spans="1:35" ht="12" x14ac:dyDescent="0.2">
      <c r="A53" s="24" t="s">
        <v>107</v>
      </c>
      <c r="B53" s="9" t="s">
        <v>108</v>
      </c>
      <c r="C53" s="25">
        <v>24289</v>
      </c>
      <c r="D53" s="24" t="s">
        <v>9</v>
      </c>
      <c r="E53" s="26" t="s">
        <v>37</v>
      </c>
      <c r="F53" s="27">
        <v>27211</v>
      </c>
      <c r="G53" s="17">
        <v>0.25</v>
      </c>
      <c r="H53" s="17" t="s">
        <v>172</v>
      </c>
      <c r="I53" s="17" t="s">
        <v>172</v>
      </c>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row>
    <row r="54" spans="1:35" ht="12" x14ac:dyDescent="0.2">
      <c r="A54" s="24" t="s">
        <v>223</v>
      </c>
      <c r="B54" s="9" t="s">
        <v>109</v>
      </c>
      <c r="C54" s="25">
        <v>25020</v>
      </c>
      <c r="D54" s="24" t="s">
        <v>11</v>
      </c>
      <c r="E54" s="26" t="s">
        <v>48</v>
      </c>
      <c r="F54" s="27">
        <v>40360</v>
      </c>
      <c r="G54" s="17">
        <v>0.25</v>
      </c>
      <c r="H54" s="17" t="s">
        <v>172</v>
      </c>
      <c r="I54" s="17" t="s">
        <v>172</v>
      </c>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row>
    <row r="55" spans="1:35" ht="12" x14ac:dyDescent="0.2">
      <c r="A55" s="24" t="s">
        <v>224</v>
      </c>
      <c r="B55" s="9" t="s">
        <v>110</v>
      </c>
      <c r="C55" s="25">
        <v>24289</v>
      </c>
      <c r="D55" s="24" t="s">
        <v>9</v>
      </c>
      <c r="E55" s="26" t="s">
        <v>37</v>
      </c>
      <c r="F55" s="27">
        <v>27211</v>
      </c>
      <c r="G55" s="17">
        <v>0.25</v>
      </c>
      <c r="H55" s="17" t="s">
        <v>172</v>
      </c>
      <c r="I55" s="17" t="s">
        <v>172</v>
      </c>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row>
    <row r="56" spans="1:35" ht="12" x14ac:dyDescent="0.2">
      <c r="A56" s="24" t="s">
        <v>225</v>
      </c>
      <c r="B56" s="9" t="s">
        <v>111</v>
      </c>
      <c r="C56" s="25">
        <v>25020</v>
      </c>
      <c r="D56" s="24" t="s">
        <v>11</v>
      </c>
      <c r="E56" s="26" t="s">
        <v>48</v>
      </c>
      <c r="F56" s="27">
        <v>40360</v>
      </c>
      <c r="G56" s="17">
        <v>0.25</v>
      </c>
      <c r="H56" s="17" t="s">
        <v>172</v>
      </c>
      <c r="I56" s="17" t="s">
        <v>172</v>
      </c>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row>
    <row r="57" spans="1:35" ht="12" x14ac:dyDescent="0.2">
      <c r="A57" s="24" t="s">
        <v>226</v>
      </c>
      <c r="B57" s="9" t="s">
        <v>112</v>
      </c>
      <c r="C57" s="25">
        <v>24289</v>
      </c>
      <c r="D57" s="24" t="s">
        <v>9</v>
      </c>
      <c r="E57" s="26" t="s">
        <v>37</v>
      </c>
      <c r="F57" s="27">
        <v>26481</v>
      </c>
      <c r="G57" s="17">
        <v>0.25</v>
      </c>
      <c r="H57" s="17" t="s">
        <v>172</v>
      </c>
      <c r="I57" s="17" t="s">
        <v>172</v>
      </c>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row>
    <row r="58" spans="1:35" ht="12" x14ac:dyDescent="0.2">
      <c r="A58" s="24" t="s">
        <v>227</v>
      </c>
      <c r="B58" s="9" t="s">
        <v>113</v>
      </c>
      <c r="C58" s="25">
        <v>35612</v>
      </c>
      <c r="D58" s="24" t="s">
        <v>30</v>
      </c>
      <c r="E58" s="26" t="s">
        <v>114</v>
      </c>
      <c r="F58" s="27">
        <v>40360</v>
      </c>
      <c r="G58" s="17">
        <v>0.3</v>
      </c>
      <c r="H58" s="17">
        <v>0.24</v>
      </c>
      <c r="I58" s="17">
        <v>0.2</v>
      </c>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row>
    <row r="59" spans="1:35" ht="12" x14ac:dyDescent="0.2">
      <c r="A59" s="24" t="s">
        <v>228</v>
      </c>
      <c r="B59" s="9" t="s">
        <v>115</v>
      </c>
      <c r="C59" s="25">
        <v>26481</v>
      </c>
      <c r="D59" s="24" t="s">
        <v>14</v>
      </c>
      <c r="E59" s="26" t="s">
        <v>116</v>
      </c>
      <c r="F59" s="27">
        <v>40360</v>
      </c>
      <c r="G59" s="17">
        <v>0.25</v>
      </c>
      <c r="H59" s="17" t="s">
        <v>172</v>
      </c>
      <c r="I59" s="17" t="s">
        <v>172</v>
      </c>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row>
    <row r="60" spans="1:35" ht="12" x14ac:dyDescent="0.2">
      <c r="A60" s="24" t="s">
        <v>229</v>
      </c>
      <c r="B60" s="9" t="s">
        <v>117</v>
      </c>
      <c r="C60" s="25">
        <v>24289</v>
      </c>
      <c r="D60" s="24" t="s">
        <v>9</v>
      </c>
      <c r="E60" s="26" t="s">
        <v>37</v>
      </c>
      <c r="F60" s="27">
        <v>40360</v>
      </c>
      <c r="G60" s="17">
        <v>0.25</v>
      </c>
      <c r="H60" s="17" t="s">
        <v>172</v>
      </c>
      <c r="I60" s="17" t="s">
        <v>172</v>
      </c>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row>
    <row r="61" spans="1:35" ht="12" x14ac:dyDescent="0.2">
      <c r="A61" s="24" t="s">
        <v>230</v>
      </c>
      <c r="B61" s="9" t="s">
        <v>118</v>
      </c>
      <c r="C61" s="25">
        <v>24289</v>
      </c>
      <c r="D61" s="24" t="s">
        <v>9</v>
      </c>
      <c r="E61" s="26" t="s">
        <v>37</v>
      </c>
      <c r="F61" s="27">
        <v>26481</v>
      </c>
      <c r="G61" s="17">
        <v>0.25</v>
      </c>
      <c r="H61" s="17" t="s">
        <v>172</v>
      </c>
      <c r="I61" s="17" t="s">
        <v>172</v>
      </c>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row>
    <row r="62" spans="1:35" ht="12" x14ac:dyDescent="0.2">
      <c r="A62" s="24" t="s">
        <v>231</v>
      </c>
      <c r="B62" s="9" t="s">
        <v>119</v>
      </c>
      <c r="C62" s="25">
        <v>25385</v>
      </c>
      <c r="D62" s="24" t="s">
        <v>12</v>
      </c>
      <c r="E62" s="26" t="s">
        <v>35</v>
      </c>
      <c r="F62" s="27">
        <v>40360</v>
      </c>
      <c r="G62" s="17">
        <v>0.25</v>
      </c>
      <c r="H62" s="17" t="s">
        <v>172</v>
      </c>
      <c r="I62" s="17" t="s">
        <v>172</v>
      </c>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row>
    <row r="63" spans="1:35" ht="12" x14ac:dyDescent="0.2">
      <c r="A63" s="24" t="s">
        <v>232</v>
      </c>
      <c r="B63" s="9" t="s">
        <v>120</v>
      </c>
      <c r="C63" s="25">
        <v>26846</v>
      </c>
      <c r="D63" s="24" t="s">
        <v>15</v>
      </c>
      <c r="E63" s="26" t="s">
        <v>121</v>
      </c>
      <c r="F63" s="27">
        <v>40360</v>
      </c>
      <c r="G63" s="17">
        <v>0.25</v>
      </c>
      <c r="H63" s="17" t="s">
        <v>172</v>
      </c>
      <c r="I63" s="17" t="s">
        <v>172</v>
      </c>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row>
    <row r="64" spans="1:35" ht="12" x14ac:dyDescent="0.2">
      <c r="A64" s="24" t="s">
        <v>233</v>
      </c>
      <c r="B64" s="9" t="s">
        <v>122</v>
      </c>
      <c r="C64" s="25">
        <v>24289</v>
      </c>
      <c r="D64" s="24" t="s">
        <v>9</v>
      </c>
      <c r="E64" s="26" t="s">
        <v>37</v>
      </c>
      <c r="F64" s="27">
        <v>26846</v>
      </c>
      <c r="G64" s="17">
        <v>0.25</v>
      </c>
      <c r="H64" s="17" t="s">
        <v>172</v>
      </c>
      <c r="I64" s="17" t="s">
        <v>172</v>
      </c>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row>
    <row r="65" spans="1:35" ht="12" x14ac:dyDescent="0.2">
      <c r="A65" s="24" t="s">
        <v>174</v>
      </c>
      <c r="B65" s="9" t="s">
        <v>175</v>
      </c>
      <c r="C65" s="25">
        <v>39630</v>
      </c>
      <c r="D65" s="24"/>
      <c r="E65" s="26" t="s">
        <v>176</v>
      </c>
      <c r="F65" s="27">
        <v>43282</v>
      </c>
      <c r="G65" s="17">
        <v>0.3</v>
      </c>
      <c r="H65" s="17"/>
      <c r="I65" s="17"/>
      <c r="J65" s="17"/>
      <c r="K65" s="17">
        <v>0.4</v>
      </c>
      <c r="L65" s="17">
        <v>0.4</v>
      </c>
      <c r="M65" s="17">
        <v>0.4</v>
      </c>
      <c r="N65" s="17">
        <v>0.4</v>
      </c>
      <c r="O65" s="17">
        <v>0.4</v>
      </c>
      <c r="P65" s="17">
        <v>0.36000000000000004</v>
      </c>
      <c r="Q65" s="17">
        <v>0.32000000000000006</v>
      </c>
      <c r="R65" s="17">
        <v>0.28000000000000008</v>
      </c>
      <c r="S65" s="17">
        <v>0.24000000000000007</v>
      </c>
      <c r="T65" s="17">
        <v>0.20000000000000007</v>
      </c>
      <c r="U65" s="17">
        <v>0.16000000000000006</v>
      </c>
      <c r="V65" s="17">
        <v>0.12000000000000005</v>
      </c>
      <c r="W65" s="17">
        <v>8.0000000000000043E-2</v>
      </c>
      <c r="X65" s="17">
        <v>4.0000000000000042E-2</v>
      </c>
      <c r="Y65" s="17">
        <v>4.163336342344337E-17</v>
      </c>
      <c r="Z65" s="17"/>
      <c r="AA65" s="17"/>
      <c r="AB65" s="17"/>
      <c r="AC65" s="17"/>
      <c r="AD65" s="17"/>
      <c r="AE65" s="17"/>
      <c r="AF65" s="17"/>
      <c r="AG65" s="17"/>
      <c r="AH65" s="17"/>
      <c r="AI65" s="17"/>
    </row>
    <row r="66" spans="1:35" ht="12" x14ac:dyDescent="0.2">
      <c r="A66" s="24" t="s">
        <v>234</v>
      </c>
      <c r="B66" s="9" t="s">
        <v>123</v>
      </c>
      <c r="C66" s="25">
        <v>24654</v>
      </c>
      <c r="D66" s="24" t="s">
        <v>10</v>
      </c>
      <c r="E66" s="26" t="s">
        <v>39</v>
      </c>
      <c r="F66" s="27">
        <v>40360</v>
      </c>
      <c r="G66" s="17">
        <v>0.25</v>
      </c>
      <c r="H66" s="17" t="s">
        <v>172</v>
      </c>
      <c r="I66" s="17" t="s">
        <v>172</v>
      </c>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row>
    <row r="67" spans="1:35" ht="12" x14ac:dyDescent="0.2">
      <c r="A67" s="24" t="s">
        <v>235</v>
      </c>
      <c r="B67" s="9" t="s">
        <v>124</v>
      </c>
      <c r="C67" s="25">
        <v>26846</v>
      </c>
      <c r="D67" s="24" t="s">
        <v>15</v>
      </c>
      <c r="E67" s="26" t="s">
        <v>121</v>
      </c>
      <c r="F67" s="27">
        <v>40360</v>
      </c>
      <c r="G67" s="17">
        <v>0.25</v>
      </c>
      <c r="H67" s="17" t="s">
        <v>172</v>
      </c>
      <c r="I67" s="17" t="s">
        <v>172</v>
      </c>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row>
    <row r="68" spans="1:35" ht="12" x14ac:dyDescent="0.2">
      <c r="A68" s="24" t="s">
        <v>125</v>
      </c>
      <c r="B68" s="9" t="s">
        <v>126</v>
      </c>
      <c r="C68" s="25">
        <v>25750</v>
      </c>
      <c r="D68" s="24" t="s">
        <v>13</v>
      </c>
      <c r="E68" s="26" t="s">
        <v>127</v>
      </c>
      <c r="F68" s="27">
        <v>40360</v>
      </c>
      <c r="G68" s="17">
        <v>0.25</v>
      </c>
      <c r="H68" s="17" t="s">
        <v>172</v>
      </c>
      <c r="I68" s="17" t="s">
        <v>172</v>
      </c>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row>
    <row r="69" spans="1:35" ht="12" x14ac:dyDescent="0.2">
      <c r="A69" s="24" t="s">
        <v>128</v>
      </c>
      <c r="B69" s="9" t="s">
        <v>129</v>
      </c>
      <c r="C69" s="25">
        <v>25385</v>
      </c>
      <c r="D69" s="24" t="s">
        <v>12</v>
      </c>
      <c r="E69" s="26" t="s">
        <v>35</v>
      </c>
      <c r="F69" s="27">
        <v>40360</v>
      </c>
      <c r="G69" s="17">
        <v>0.25</v>
      </c>
      <c r="H69" s="17" t="s">
        <v>172</v>
      </c>
      <c r="I69" s="17" t="s">
        <v>172</v>
      </c>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row>
    <row r="70" spans="1:35" ht="12" x14ac:dyDescent="0.2">
      <c r="A70" s="24" t="s">
        <v>236</v>
      </c>
      <c r="B70" s="9" t="s">
        <v>130</v>
      </c>
      <c r="C70" s="25">
        <v>24289</v>
      </c>
      <c r="D70" s="24" t="s">
        <v>9</v>
      </c>
      <c r="E70" s="26" t="s">
        <v>37</v>
      </c>
      <c r="F70" s="27">
        <v>40360</v>
      </c>
      <c r="G70" s="17">
        <v>0.25</v>
      </c>
      <c r="H70" s="17" t="s">
        <v>172</v>
      </c>
      <c r="I70" s="17" t="s">
        <v>172</v>
      </c>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row>
    <row r="71" spans="1:35" ht="12" x14ac:dyDescent="0.2">
      <c r="A71" s="24" t="s">
        <v>237</v>
      </c>
      <c r="B71" s="9" t="s">
        <v>131</v>
      </c>
      <c r="C71" s="25">
        <v>34516</v>
      </c>
      <c r="D71" s="24" t="s">
        <v>27</v>
      </c>
      <c r="E71" s="26" t="s">
        <v>56</v>
      </c>
      <c r="F71" s="27">
        <v>40360</v>
      </c>
      <c r="G71" s="17">
        <v>0.3</v>
      </c>
      <c r="H71" s="17">
        <v>0.12</v>
      </c>
      <c r="I71" s="17">
        <v>0.08</v>
      </c>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row>
    <row r="72" spans="1:35" ht="12.75" customHeight="1" x14ac:dyDescent="0.2">
      <c r="A72" s="24" t="s">
        <v>179</v>
      </c>
      <c r="B72" s="9" t="s">
        <v>182</v>
      </c>
      <c r="C72" s="25">
        <v>41456</v>
      </c>
      <c r="D72" s="24"/>
      <c r="E72" s="28" t="s">
        <v>180</v>
      </c>
      <c r="F72" s="29">
        <v>45108</v>
      </c>
      <c r="G72" s="30">
        <v>0.3</v>
      </c>
      <c r="H72" s="17"/>
      <c r="I72" s="17"/>
      <c r="J72" s="17"/>
      <c r="K72" s="17"/>
      <c r="L72" s="17"/>
      <c r="M72" s="17"/>
      <c r="N72" s="17"/>
      <c r="O72" s="17"/>
      <c r="P72" s="17">
        <v>0.4</v>
      </c>
      <c r="Q72" s="17">
        <v>0.4</v>
      </c>
      <c r="R72" s="17">
        <v>0.4</v>
      </c>
      <c r="S72" s="17">
        <v>0.4</v>
      </c>
      <c r="T72" s="17">
        <v>0.4</v>
      </c>
      <c r="U72" s="17">
        <v>0.36000000000000004</v>
      </c>
      <c r="V72" s="17">
        <v>0.32000000000000006</v>
      </c>
      <c r="W72" s="17">
        <v>0.28000000000000008</v>
      </c>
      <c r="X72" s="17">
        <v>0.24000000000000007</v>
      </c>
      <c r="Y72" s="17">
        <v>0.20000000000000007</v>
      </c>
      <c r="Z72" s="17">
        <v>0.16000000000000006</v>
      </c>
      <c r="AA72" s="17">
        <v>0.12000000000000005</v>
      </c>
      <c r="AB72" s="17">
        <v>8.0000000000000043E-2</v>
      </c>
      <c r="AC72" s="17">
        <v>4.0000000000000042E-2</v>
      </c>
      <c r="AD72" s="17">
        <v>4.163336342344337E-17</v>
      </c>
      <c r="AE72" s="17"/>
      <c r="AF72" s="17"/>
      <c r="AG72" s="17"/>
      <c r="AH72" s="17"/>
      <c r="AI72" s="17"/>
    </row>
    <row r="73" spans="1:35" ht="12" x14ac:dyDescent="0.2">
      <c r="A73" s="24" t="s">
        <v>238</v>
      </c>
      <c r="B73" s="9" t="s">
        <v>132</v>
      </c>
      <c r="C73" s="25">
        <v>24289</v>
      </c>
      <c r="D73" s="24" t="s">
        <v>9</v>
      </c>
      <c r="E73" s="26" t="s">
        <v>37</v>
      </c>
      <c r="F73" s="27">
        <v>26846</v>
      </c>
      <c r="G73" s="17">
        <v>0.25</v>
      </c>
      <c r="H73" s="17" t="s">
        <v>172</v>
      </c>
      <c r="I73" s="17" t="s">
        <v>172</v>
      </c>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row>
    <row r="74" spans="1:35" ht="12" x14ac:dyDescent="0.2">
      <c r="A74" s="24" t="s">
        <v>133</v>
      </c>
      <c r="B74" s="9" t="s">
        <v>134</v>
      </c>
      <c r="C74" s="25">
        <v>25750</v>
      </c>
      <c r="D74" s="24" t="s">
        <v>13</v>
      </c>
      <c r="E74" s="26" t="s">
        <v>127</v>
      </c>
      <c r="F74" s="27">
        <v>40360</v>
      </c>
      <c r="G74" s="17">
        <v>0.25</v>
      </c>
      <c r="H74" s="17" t="s">
        <v>172</v>
      </c>
      <c r="I74" s="17" t="s">
        <v>172</v>
      </c>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row>
    <row r="75" spans="1:35" ht="12" x14ac:dyDescent="0.2">
      <c r="A75" s="24" t="s">
        <v>239</v>
      </c>
      <c r="B75" s="9" t="s">
        <v>135</v>
      </c>
      <c r="C75" s="25">
        <v>24654</v>
      </c>
      <c r="D75" s="24" t="s">
        <v>10</v>
      </c>
      <c r="E75" s="26" t="s">
        <v>39</v>
      </c>
      <c r="F75" s="27">
        <v>40360</v>
      </c>
      <c r="G75" s="17">
        <v>0.25</v>
      </c>
      <c r="H75" s="17" t="s">
        <v>172</v>
      </c>
      <c r="I75" s="17" t="s">
        <v>172</v>
      </c>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row>
    <row r="76" spans="1:35" ht="12" x14ac:dyDescent="0.2">
      <c r="A76" s="24" t="s">
        <v>240</v>
      </c>
      <c r="B76" s="9" t="s">
        <v>136</v>
      </c>
      <c r="C76" s="25">
        <v>24289</v>
      </c>
      <c r="D76" s="24" t="s">
        <v>9</v>
      </c>
      <c r="E76" s="26" t="s">
        <v>37</v>
      </c>
      <c r="F76" s="27">
        <v>26846</v>
      </c>
      <c r="G76" s="17">
        <v>0.25</v>
      </c>
      <c r="H76" s="17" t="s">
        <v>172</v>
      </c>
      <c r="I76" s="17" t="s">
        <v>172</v>
      </c>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row>
    <row r="77" spans="1:35" ht="12" x14ac:dyDescent="0.2">
      <c r="A77" s="24" t="s">
        <v>241</v>
      </c>
      <c r="B77" s="9" t="s">
        <v>137</v>
      </c>
      <c r="C77" s="25">
        <v>23924</v>
      </c>
      <c r="D77" s="24" t="s">
        <v>8</v>
      </c>
      <c r="E77" s="26" t="s">
        <v>51</v>
      </c>
      <c r="F77" s="27">
        <v>40360</v>
      </c>
      <c r="G77" s="17">
        <v>0.25</v>
      </c>
      <c r="H77" s="17" t="s">
        <v>172</v>
      </c>
      <c r="I77" s="17" t="s">
        <v>172</v>
      </c>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row>
    <row r="78" spans="1:35" ht="12" x14ac:dyDescent="0.2">
      <c r="A78" s="24" t="s">
        <v>242</v>
      </c>
      <c r="B78" s="9" t="s">
        <v>138</v>
      </c>
      <c r="C78" s="25">
        <v>31594</v>
      </c>
      <c r="D78" s="24" t="s">
        <v>20</v>
      </c>
      <c r="E78" s="26" t="s">
        <v>90</v>
      </c>
      <c r="F78" s="27">
        <v>40360</v>
      </c>
      <c r="G78" s="17">
        <v>0.3</v>
      </c>
      <c r="H78" s="17" t="s">
        <v>172</v>
      </c>
      <c r="I78" s="17" t="s">
        <v>172</v>
      </c>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row>
    <row r="79" spans="1:35" ht="12" x14ac:dyDescent="0.2">
      <c r="A79" s="24" t="s">
        <v>139</v>
      </c>
      <c r="B79" s="9" t="s">
        <v>140</v>
      </c>
      <c r="C79" s="25">
        <v>32325</v>
      </c>
      <c r="D79" s="24" t="s">
        <v>22</v>
      </c>
      <c r="E79" s="26" t="s">
        <v>141</v>
      </c>
      <c r="F79" s="27">
        <v>40360</v>
      </c>
      <c r="G79" s="17">
        <v>0.3</v>
      </c>
      <c r="H79" s="17" t="s">
        <v>172</v>
      </c>
      <c r="I79" s="17" t="s">
        <v>172</v>
      </c>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row>
    <row r="80" spans="1:35" ht="12" x14ac:dyDescent="0.2">
      <c r="A80" s="24" t="s">
        <v>243</v>
      </c>
      <c r="B80" s="9" t="s">
        <v>142</v>
      </c>
      <c r="C80" s="25">
        <v>24289</v>
      </c>
      <c r="D80" s="24" t="s">
        <v>9</v>
      </c>
      <c r="E80" s="26" t="s">
        <v>37</v>
      </c>
      <c r="F80" s="27">
        <v>27211</v>
      </c>
      <c r="G80" s="17">
        <v>0.25</v>
      </c>
      <c r="H80" s="17" t="s">
        <v>172</v>
      </c>
      <c r="I80" s="17" t="s">
        <v>172</v>
      </c>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row>
    <row r="81" spans="1:35" ht="12" x14ac:dyDescent="0.2">
      <c r="A81" s="24" t="s">
        <v>244</v>
      </c>
      <c r="B81" s="9" t="s">
        <v>143</v>
      </c>
      <c r="C81" s="25">
        <v>24289</v>
      </c>
      <c r="D81" s="24" t="s">
        <v>9</v>
      </c>
      <c r="E81" s="26" t="s">
        <v>37</v>
      </c>
      <c r="F81" s="27">
        <v>26846</v>
      </c>
      <c r="G81" s="17">
        <v>0.25</v>
      </c>
      <c r="H81" s="17" t="s">
        <v>172</v>
      </c>
      <c r="I81" s="17" t="s">
        <v>172</v>
      </c>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row>
    <row r="82" spans="1:35" ht="12" x14ac:dyDescent="0.2">
      <c r="A82" s="24" t="s">
        <v>245</v>
      </c>
      <c r="B82" s="9" t="s">
        <v>144</v>
      </c>
      <c r="C82" s="25">
        <v>30864</v>
      </c>
      <c r="D82" s="24" t="s">
        <v>19</v>
      </c>
      <c r="E82" s="26" t="s">
        <v>53</v>
      </c>
      <c r="F82" s="27">
        <v>40360</v>
      </c>
      <c r="G82" s="17">
        <v>0.3</v>
      </c>
      <c r="H82" s="17" t="s">
        <v>172</v>
      </c>
      <c r="I82" s="17" t="s">
        <v>172</v>
      </c>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row>
    <row r="83" spans="1:35" ht="12" x14ac:dyDescent="0.2">
      <c r="A83" s="24" t="s">
        <v>145</v>
      </c>
      <c r="B83" s="9" t="s">
        <v>146</v>
      </c>
      <c r="C83" s="25">
        <v>24654</v>
      </c>
      <c r="D83" s="24" t="s">
        <v>10</v>
      </c>
      <c r="E83" s="26" t="s">
        <v>39</v>
      </c>
      <c r="F83" s="27">
        <v>40360</v>
      </c>
      <c r="G83" s="17">
        <v>0.25</v>
      </c>
      <c r="H83" s="17" t="s">
        <v>172</v>
      </c>
      <c r="I83" s="17" t="s">
        <v>172</v>
      </c>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row>
    <row r="84" spans="1:35" ht="12" x14ac:dyDescent="0.2">
      <c r="A84" s="24" t="s">
        <v>246</v>
      </c>
      <c r="B84" s="9" t="s">
        <v>147</v>
      </c>
      <c r="C84" s="25">
        <v>26846</v>
      </c>
      <c r="D84" s="24" t="s">
        <v>15</v>
      </c>
      <c r="E84" s="26" t="s">
        <v>121</v>
      </c>
      <c r="F84" s="27">
        <v>40360</v>
      </c>
      <c r="G84" s="17">
        <v>0.25</v>
      </c>
      <c r="H84" s="17" t="s">
        <v>172</v>
      </c>
      <c r="I84" s="17" t="s">
        <v>172</v>
      </c>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row>
    <row r="85" spans="1:35" ht="12" x14ac:dyDescent="0.2">
      <c r="A85" s="24" t="s">
        <v>247</v>
      </c>
      <c r="B85" s="9" t="s">
        <v>148</v>
      </c>
      <c r="C85" s="25">
        <v>31959</v>
      </c>
      <c r="D85" s="24" t="s">
        <v>21</v>
      </c>
      <c r="E85" s="26" t="s">
        <v>59</v>
      </c>
      <c r="F85" s="27">
        <v>40360</v>
      </c>
      <c r="G85" s="17">
        <v>0.3</v>
      </c>
      <c r="H85" s="17" t="s">
        <v>172</v>
      </c>
      <c r="I85" s="17" t="s">
        <v>172</v>
      </c>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row>
    <row r="86" spans="1:35" ht="12" x14ac:dyDescent="0.2">
      <c r="A86" s="24" t="s">
        <v>248</v>
      </c>
      <c r="B86" s="9" t="s">
        <v>149</v>
      </c>
      <c r="C86" s="25">
        <v>24838</v>
      </c>
      <c r="D86" s="24" t="s">
        <v>11</v>
      </c>
      <c r="E86" s="26" t="s">
        <v>48</v>
      </c>
      <c r="F86" s="27">
        <v>40360</v>
      </c>
      <c r="G86" s="17">
        <v>0.25</v>
      </c>
      <c r="H86" s="17" t="s">
        <v>172</v>
      </c>
      <c r="I86" s="17" t="s">
        <v>172</v>
      </c>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row>
    <row r="87" spans="1:35" ht="12" x14ac:dyDescent="0.2">
      <c r="A87" s="24" t="s">
        <v>249</v>
      </c>
      <c r="B87" s="9" t="s">
        <v>150</v>
      </c>
      <c r="C87" s="25">
        <v>24654</v>
      </c>
      <c r="D87" s="24" t="s">
        <v>10</v>
      </c>
      <c r="E87" s="26" t="s">
        <v>39</v>
      </c>
      <c r="F87" s="27">
        <v>40360</v>
      </c>
      <c r="G87" s="17">
        <v>0.25</v>
      </c>
      <c r="H87" s="17" t="s">
        <v>172</v>
      </c>
      <c r="I87" s="17" t="s">
        <v>172</v>
      </c>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row>
    <row r="88" spans="1:35" ht="12" x14ac:dyDescent="0.2">
      <c r="A88" s="24" t="s">
        <v>250</v>
      </c>
      <c r="B88" s="9" t="s">
        <v>151</v>
      </c>
      <c r="C88" s="25">
        <v>25020</v>
      </c>
      <c r="D88" s="24" t="s">
        <v>11</v>
      </c>
      <c r="E88" s="26" t="s">
        <v>48</v>
      </c>
      <c r="F88" s="27">
        <v>40360</v>
      </c>
      <c r="G88" s="17">
        <v>0.25</v>
      </c>
      <c r="H88" s="17" t="s">
        <v>172</v>
      </c>
      <c r="I88" s="17" t="s">
        <v>172</v>
      </c>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row>
    <row r="89" spans="1:35" ht="12" x14ac:dyDescent="0.2">
      <c r="A89" s="24" t="s">
        <v>152</v>
      </c>
      <c r="B89" s="9" t="s">
        <v>153</v>
      </c>
      <c r="C89" s="25">
        <v>24289</v>
      </c>
      <c r="D89" s="24" t="s">
        <v>9</v>
      </c>
      <c r="E89" s="26" t="s">
        <v>37</v>
      </c>
      <c r="F89" s="27">
        <v>27211</v>
      </c>
      <c r="G89" s="17">
        <v>0.25</v>
      </c>
      <c r="H89" s="17" t="s">
        <v>172</v>
      </c>
      <c r="I89" s="17" t="s">
        <v>172</v>
      </c>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row>
    <row r="90" spans="1:35" ht="12" x14ac:dyDescent="0.2">
      <c r="A90" s="24" t="s">
        <v>251</v>
      </c>
      <c r="B90" s="9" t="s">
        <v>154</v>
      </c>
      <c r="C90" s="25">
        <v>24654</v>
      </c>
      <c r="D90" s="24" t="s">
        <v>10</v>
      </c>
      <c r="E90" s="26" t="s">
        <v>39</v>
      </c>
      <c r="F90" s="27">
        <v>40360</v>
      </c>
      <c r="G90" s="17">
        <v>0.25</v>
      </c>
      <c r="H90" s="17" t="s">
        <v>172</v>
      </c>
      <c r="I90" s="17" t="s">
        <v>172</v>
      </c>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row>
    <row r="91" spans="1:35" ht="12" x14ac:dyDescent="0.2">
      <c r="A91" s="24" t="s">
        <v>252</v>
      </c>
      <c r="B91" s="9" t="s">
        <v>155</v>
      </c>
      <c r="C91" s="25">
        <v>36342</v>
      </c>
      <c r="D91" s="24" t="s">
        <v>31</v>
      </c>
      <c r="E91" s="26" t="s">
        <v>87</v>
      </c>
      <c r="F91" s="27">
        <v>39995</v>
      </c>
      <c r="G91" s="17">
        <v>0.3</v>
      </c>
      <c r="H91" s="17">
        <v>0.32</v>
      </c>
      <c r="I91" s="17">
        <v>0.28000000000000003</v>
      </c>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row>
    <row r="92" spans="1:35" ht="12" x14ac:dyDescent="0.2">
      <c r="A92" s="24" t="s">
        <v>253</v>
      </c>
      <c r="B92" s="9" t="s">
        <v>156</v>
      </c>
      <c r="C92" s="25">
        <v>24654</v>
      </c>
      <c r="D92" s="24" t="s">
        <v>10</v>
      </c>
      <c r="E92" s="26" t="s">
        <v>39</v>
      </c>
      <c r="F92" s="27">
        <v>40360</v>
      </c>
      <c r="G92" s="17">
        <v>0.25</v>
      </c>
      <c r="H92" s="17" t="s">
        <v>172</v>
      </c>
      <c r="I92" s="17" t="s">
        <v>172</v>
      </c>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row>
    <row r="93" spans="1:35" ht="12" x14ac:dyDescent="0.2">
      <c r="A93" s="24" t="s">
        <v>254</v>
      </c>
      <c r="B93" s="9" t="s">
        <v>157</v>
      </c>
      <c r="C93" s="25">
        <v>24289</v>
      </c>
      <c r="D93" s="24" t="s">
        <v>9</v>
      </c>
      <c r="E93" s="26" t="s">
        <v>37</v>
      </c>
      <c r="F93" s="27">
        <v>40360</v>
      </c>
      <c r="G93" s="17">
        <v>0.25</v>
      </c>
      <c r="H93" s="17" t="s">
        <v>172</v>
      </c>
      <c r="I93" s="17" t="s">
        <v>172</v>
      </c>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row>
    <row r="94" spans="1:35" ht="12" x14ac:dyDescent="0.2">
      <c r="A94" s="24" t="s">
        <v>255</v>
      </c>
      <c r="B94" s="9" t="s">
        <v>158</v>
      </c>
      <c r="C94" s="25">
        <v>29037</v>
      </c>
      <c r="D94" s="24" t="s">
        <v>17</v>
      </c>
      <c r="E94" s="26" t="s">
        <v>44</v>
      </c>
      <c r="F94" s="27">
        <v>40360</v>
      </c>
      <c r="G94" s="17">
        <v>0.25</v>
      </c>
      <c r="H94" s="17" t="s">
        <v>172</v>
      </c>
      <c r="I94" s="17" t="s">
        <v>172</v>
      </c>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row>
    <row r="95" spans="1:35" ht="12" x14ac:dyDescent="0.2">
      <c r="A95" s="24" t="s">
        <v>159</v>
      </c>
      <c r="B95" s="9" t="s">
        <v>160</v>
      </c>
      <c r="C95" s="25">
        <v>35247</v>
      </c>
      <c r="D95" s="24" t="s">
        <v>29</v>
      </c>
      <c r="E95" s="26" t="s">
        <v>73</v>
      </c>
      <c r="F95" s="27">
        <v>40360</v>
      </c>
      <c r="G95" s="17">
        <v>0.3</v>
      </c>
      <c r="H95" s="17">
        <v>0.2</v>
      </c>
      <c r="I95" s="17">
        <v>0.16</v>
      </c>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row>
    <row r="96" spans="1:35" ht="12" x14ac:dyDescent="0.2">
      <c r="A96" s="24" t="s">
        <v>256</v>
      </c>
      <c r="B96" s="9" t="s">
        <v>161</v>
      </c>
      <c r="C96" s="25">
        <v>34516</v>
      </c>
      <c r="D96" s="24" t="s">
        <v>27</v>
      </c>
      <c r="E96" s="26" t="s">
        <v>56</v>
      </c>
      <c r="F96" s="27">
        <v>40360</v>
      </c>
      <c r="G96" s="17">
        <v>0.3</v>
      </c>
      <c r="H96" s="17">
        <v>0.12</v>
      </c>
      <c r="I96" s="17">
        <v>0.08</v>
      </c>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row>
    <row r="97" spans="1:35" ht="12" x14ac:dyDescent="0.2">
      <c r="A97" s="24" t="s">
        <v>257</v>
      </c>
      <c r="B97" s="9" t="s">
        <v>162</v>
      </c>
      <c r="C97" s="25">
        <v>24654</v>
      </c>
      <c r="D97" s="24" t="s">
        <v>10</v>
      </c>
      <c r="E97" s="26" t="s">
        <v>39</v>
      </c>
      <c r="F97" s="27">
        <v>40360</v>
      </c>
      <c r="G97" s="17">
        <v>0.25</v>
      </c>
      <c r="H97" s="17" t="s">
        <v>172</v>
      </c>
      <c r="I97" s="17" t="s">
        <v>172</v>
      </c>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row>
    <row r="98" spans="1:35" ht="12" x14ac:dyDescent="0.2">
      <c r="A98" s="24" t="s">
        <v>258</v>
      </c>
      <c r="B98" s="9" t="s">
        <v>163</v>
      </c>
      <c r="C98" s="25">
        <v>30498</v>
      </c>
      <c r="D98" s="24" t="s">
        <v>18</v>
      </c>
      <c r="E98" s="26" t="s">
        <v>164</v>
      </c>
      <c r="F98" s="27">
        <v>40360</v>
      </c>
      <c r="G98" s="17">
        <v>0.3</v>
      </c>
      <c r="H98" s="17" t="s">
        <v>172</v>
      </c>
      <c r="I98" s="17" t="s">
        <v>172</v>
      </c>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row>
    <row r="99" spans="1:35" ht="12" x14ac:dyDescent="0.2">
      <c r="A99" s="24" t="s">
        <v>165</v>
      </c>
      <c r="B99" s="9" t="s">
        <v>166</v>
      </c>
      <c r="C99" s="25">
        <v>34151</v>
      </c>
      <c r="D99" s="24" t="s">
        <v>26</v>
      </c>
      <c r="E99" s="26" t="s">
        <v>77</v>
      </c>
      <c r="F99" s="27">
        <v>40360</v>
      </c>
      <c r="G99" s="17">
        <v>0.3</v>
      </c>
      <c r="H99" s="17">
        <v>0.08</v>
      </c>
      <c r="I99" s="17">
        <v>0.04</v>
      </c>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row>
    <row r="100" spans="1:35" ht="12" x14ac:dyDescent="0.2">
      <c r="A100" s="24" t="s">
        <v>167</v>
      </c>
      <c r="B100" s="9" t="s">
        <v>168</v>
      </c>
      <c r="C100" s="25">
        <v>24289</v>
      </c>
      <c r="D100" s="24" t="s">
        <v>9</v>
      </c>
      <c r="E100" s="26" t="s">
        <v>37</v>
      </c>
      <c r="F100" s="27">
        <v>40360</v>
      </c>
      <c r="G100" s="17">
        <v>0.25</v>
      </c>
      <c r="H100" s="17" t="s">
        <v>172</v>
      </c>
      <c r="I100" s="17" t="s">
        <v>172</v>
      </c>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row>
    <row r="101" spans="1:35" ht="12" x14ac:dyDescent="0.2">
      <c r="A101" s="10"/>
      <c r="B101" s="10"/>
      <c r="C101" s="10"/>
      <c r="D101" s="10"/>
      <c r="E101" s="10"/>
      <c r="F101" s="10"/>
      <c r="G101" s="10"/>
      <c r="H101" s="10"/>
      <c r="I101" s="10"/>
      <c r="J101" s="10"/>
      <c r="K101" s="10"/>
      <c r="L101" s="10"/>
    </row>
    <row r="102" spans="1:35" ht="12" x14ac:dyDescent="0.2">
      <c r="A102" s="11" t="s">
        <v>169</v>
      </c>
      <c r="B102" s="11"/>
      <c r="C102" s="11"/>
      <c r="D102" s="11"/>
      <c r="E102" s="11"/>
      <c r="F102" s="11"/>
      <c r="G102" s="11"/>
      <c r="H102" s="11"/>
      <c r="I102" s="11"/>
      <c r="J102" s="11"/>
      <c r="K102" s="11"/>
      <c r="L102" s="11"/>
    </row>
    <row r="103" spans="1:35" ht="12" x14ac:dyDescent="0.2">
      <c r="A103" s="12" t="s">
        <v>170</v>
      </c>
      <c r="B103" s="13"/>
      <c r="C103" s="13"/>
      <c r="D103" s="13"/>
      <c r="E103" s="13"/>
      <c r="F103" s="13"/>
      <c r="G103" s="13"/>
      <c r="H103" s="13"/>
      <c r="I103" s="13"/>
      <c r="J103" s="13"/>
      <c r="K103" s="13"/>
      <c r="L103" s="13"/>
    </row>
    <row r="104" spans="1:35" ht="12" x14ac:dyDescent="0.25">
      <c r="A104" s="14" t="s">
        <v>171</v>
      </c>
    </row>
    <row r="105" spans="1:35" ht="12" x14ac:dyDescent="0.25">
      <c r="A105" s="15" t="s">
        <v>177</v>
      </c>
      <c r="B105" s="15"/>
      <c r="C105" s="15"/>
      <c r="D105" s="15"/>
      <c r="E105" s="15"/>
      <c r="F105" s="15"/>
      <c r="G105" s="15"/>
    </row>
  </sheetData>
  <autoFilter ref="A5:AD100" xr:uid="{00000000-0009-0000-0000-000000000000}"/>
  <mergeCells count="1">
    <mergeCell ref="A1:B1"/>
  </mergeCells>
  <phoneticPr fontId="0" type="noConversion"/>
  <conditionalFormatting sqref="H6:V16 H18:V100 H17:U17">
    <cfRule type="containsBlanks" dxfId="5" priority="6" stopIfTrue="1">
      <formula>LEN(TRIM(H6))=0</formula>
    </cfRule>
  </conditionalFormatting>
  <conditionalFormatting sqref="W6:AD16 W18:AD100">
    <cfRule type="containsBlanks" dxfId="4" priority="5" stopIfTrue="1">
      <formula>LEN(TRIM(W6))=0</formula>
    </cfRule>
  </conditionalFormatting>
  <conditionalFormatting sqref="V17:AB17">
    <cfRule type="containsBlanks" dxfId="3" priority="4" stopIfTrue="1">
      <formula>LEN(TRIM(V17))=0</formula>
    </cfRule>
  </conditionalFormatting>
  <conditionalFormatting sqref="AC17:AD17">
    <cfRule type="containsBlanks" dxfId="2" priority="3" stopIfTrue="1">
      <formula>LEN(TRIM(AC17))=0</formula>
    </cfRule>
  </conditionalFormatting>
  <conditionalFormatting sqref="AE6:AI16 AE18:AI100">
    <cfRule type="containsBlanks" dxfId="1" priority="2" stopIfTrue="1">
      <formula>LEN(TRIM(AE6))=0</formula>
    </cfRule>
  </conditionalFormatting>
  <conditionalFormatting sqref="AE17:AI17">
    <cfRule type="containsBlanks" dxfId="0" priority="1" stopIfTrue="1">
      <formula>LEN(TRIM(AE17))=0</formula>
    </cfRule>
  </conditionalFormatting>
  <pageMargins left="0.75" right="0.75" top="1" bottom="1" header="0.5" footer="0.5"/>
  <pageSetup scale="8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4"/>
  <sheetViews>
    <sheetView topLeftCell="A4" workbookViewId="0">
      <selection activeCell="A12" sqref="A12"/>
    </sheetView>
  </sheetViews>
  <sheetFormatPr defaultRowHeight="13.2" x14ac:dyDescent="0.25"/>
  <cols>
    <col min="1" max="1" width="82.77734375" style="35" customWidth="1"/>
  </cols>
  <sheetData>
    <row r="1" spans="1:2" x14ac:dyDescent="0.25">
      <c r="A1" s="39" t="s">
        <v>266</v>
      </c>
    </row>
    <row r="3" spans="1:2" ht="15.6" x14ac:dyDescent="0.25">
      <c r="A3" s="33" t="s">
        <v>260</v>
      </c>
      <c r="B3" s="32"/>
    </row>
    <row r="4" spans="1:2" ht="15.6" x14ac:dyDescent="0.25">
      <c r="A4" s="34" t="s">
        <v>261</v>
      </c>
      <c r="B4" s="32"/>
    </row>
    <row r="5" spans="1:2" ht="15.6" x14ac:dyDescent="0.25">
      <c r="A5" s="34" t="s">
        <v>262</v>
      </c>
      <c r="B5" s="32"/>
    </row>
    <row r="6" spans="1:2" ht="15.6" x14ac:dyDescent="0.25">
      <c r="A6" s="34"/>
      <c r="B6" s="32"/>
    </row>
    <row r="7" spans="1:2" ht="31.2" x14ac:dyDescent="0.25">
      <c r="A7" s="37" t="s">
        <v>264</v>
      </c>
      <c r="B7" s="32"/>
    </row>
    <row r="8" spans="1:2" ht="15.6" x14ac:dyDescent="0.25">
      <c r="A8" s="36"/>
      <c r="B8" s="32"/>
    </row>
    <row r="9" spans="1:2" ht="15.6" x14ac:dyDescent="0.25">
      <c r="A9" s="37" t="s">
        <v>263</v>
      </c>
      <c r="B9" s="32"/>
    </row>
    <row r="10" spans="1:2" ht="18.600000000000001" x14ac:dyDescent="0.25">
      <c r="A10" s="36" t="s">
        <v>267</v>
      </c>
      <c r="B10" s="32"/>
    </row>
    <row r="11" spans="1:2" x14ac:dyDescent="0.25">
      <c r="A11" s="38"/>
      <c r="B11" s="32"/>
    </row>
    <row r="12" spans="1:2" ht="140.4" x14ac:dyDescent="0.25">
      <c r="A12" s="37" t="s">
        <v>265</v>
      </c>
      <c r="B12" s="32"/>
    </row>
    <row r="14" spans="1:2" ht="34.200000000000003" x14ac:dyDescent="0.25">
      <c r="A14" s="40" t="s">
        <v>268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Values</vt:lpstr>
      <vt:lpstr>Per State Aid Handbook</vt:lpstr>
      <vt:lpstr>Values!Print_Area</vt:lpstr>
      <vt:lpstr>Values!Print_Titles</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NYSED</dc:creator>
  <cp:lastModifiedBy>John Cushin</cp:lastModifiedBy>
  <cp:lastPrinted>2013-07-16T16:06:41Z</cp:lastPrinted>
  <dcterms:created xsi:type="dcterms:W3CDTF">2004-12-08T14:56:07Z</dcterms:created>
  <dcterms:modified xsi:type="dcterms:W3CDTF">2019-09-11T17:15:28Z</dcterms:modified>
</cp:coreProperties>
</file>