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Y:\STATEAID\1920 SAMS Release\ST-3 Changes\"/>
    </mc:Choice>
  </mc:AlternateContent>
  <xr:revisionPtr revIDLastSave="0" documentId="13_ncr:1_{4A009705-8372-422E-A2E5-EC7E7D343B3D}" xr6:coauthVersionLast="45" xr6:coauthVersionMax="45" xr10:uidLastSave="{00000000-0000-0000-0000-000000000000}"/>
  <bookViews>
    <workbookView xWindow="-120" yWindow="-120" windowWidth="29040" windowHeight="15840" xr2:uid="{B3F8B413-6ACF-431F-AF73-26B446E14AA6}"/>
  </bookViews>
  <sheets>
    <sheet name="ST-3 Changes 2019-2020 SAMS" sheetId="4" r:id="rId1"/>
    <sheet name="Variables" sheetId="5" state="hidden" r:id="rId2"/>
  </sheets>
  <definedNames>
    <definedName name="_xlnm._FilterDatabase" localSheetId="0" hidden="1">'ST-3 Changes 2019-2020 SAMS'!$A$3:$G$479</definedName>
    <definedName name="_xlnm.Print_Area" localSheetId="0">'ST-3 Changes 2019-2020 SAMS'!$A:$F</definedName>
    <definedName name="_xlnm.Print_Titles" localSheetId="0">'ST-3 Changes 2019-2020 SAMS'!$1:$3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2" i="4" l="1"/>
  <c r="D80" i="4"/>
  <c r="B80" i="4"/>
  <c r="B81" i="4" s="1"/>
  <c r="G79" i="4"/>
  <c r="D106" i="4"/>
  <c r="B82" i="4" l="1"/>
  <c r="G82" i="4" s="1"/>
  <c r="G81" i="4"/>
  <c r="G80" i="4"/>
  <c r="G453" i="4"/>
  <c r="G452" i="4"/>
  <c r="B443" i="4"/>
  <c r="B444" i="4" s="1"/>
  <c r="B445" i="4" s="1"/>
  <c r="B446" i="4" s="1"/>
  <c r="G442" i="4"/>
  <c r="G446" i="4" l="1"/>
  <c r="B447" i="4"/>
  <c r="B448" i="4" s="1"/>
  <c r="B449" i="4" s="1"/>
  <c r="B450" i="4" s="1"/>
  <c r="B451" i="4" s="1"/>
  <c r="G445" i="4"/>
  <c r="G444" i="4"/>
  <c r="G443" i="4"/>
  <c r="D104" i="4"/>
  <c r="B27" i="4"/>
  <c r="G38" i="4"/>
  <c r="G37" i="4"/>
  <c r="G447" i="4" l="1"/>
  <c r="G448" i="4"/>
  <c r="G449" i="4"/>
  <c r="G14" i="4"/>
  <c r="G13" i="4"/>
  <c r="G451" i="4" l="1"/>
  <c r="G450" i="4"/>
  <c r="G433" i="4"/>
  <c r="G432" i="4"/>
  <c r="B434" i="4"/>
  <c r="B435" i="4" s="1"/>
  <c r="G431" i="4"/>
  <c r="B96" i="4"/>
  <c r="B97" i="4" s="1"/>
  <c r="B98" i="4" s="1"/>
  <c r="B85" i="4"/>
  <c r="G85" i="4" s="1"/>
  <c r="D108" i="4"/>
  <c r="D102" i="4"/>
  <c r="D100" i="4"/>
  <c r="D98" i="4"/>
  <c r="D96" i="4"/>
  <c r="G95" i="4"/>
  <c r="G94" i="4"/>
  <c r="D93" i="4"/>
  <c r="D89" i="4"/>
  <c r="D87" i="4"/>
  <c r="D85" i="4"/>
  <c r="G84" i="4"/>
  <c r="G83" i="4"/>
  <c r="G427" i="4"/>
  <c r="G417" i="4"/>
  <c r="G408" i="4"/>
  <c r="G399" i="4"/>
  <c r="G390" i="4"/>
  <c r="G389" i="4"/>
  <c r="G377" i="4"/>
  <c r="G376" i="4"/>
  <c r="G364" i="4"/>
  <c r="G363" i="4"/>
  <c r="G362" i="4"/>
  <c r="G352" i="4"/>
  <c r="G343" i="4"/>
  <c r="G334" i="4"/>
  <c r="G325" i="4"/>
  <c r="G316" i="4"/>
  <c r="G307" i="4"/>
  <c r="G306" i="4"/>
  <c r="G297" i="4"/>
  <c r="G288" i="4"/>
  <c r="G279" i="4"/>
  <c r="G278" i="4"/>
  <c r="G269" i="4"/>
  <c r="G260" i="4"/>
  <c r="G250" i="4"/>
  <c r="G246" i="4"/>
  <c r="G234" i="4"/>
  <c r="G222" i="4"/>
  <c r="G210" i="4"/>
  <c r="G197" i="4"/>
  <c r="G187" i="4"/>
  <c r="G186" i="4"/>
  <c r="G177" i="4"/>
  <c r="G168" i="4"/>
  <c r="G160" i="4"/>
  <c r="G151" i="4"/>
  <c r="G142" i="4"/>
  <c r="G141" i="4"/>
  <c r="G140" i="4"/>
  <c r="G136" i="4"/>
  <c r="G128" i="4"/>
  <c r="G120" i="4"/>
  <c r="G113" i="4"/>
  <c r="G112" i="4"/>
  <c r="G111" i="4"/>
  <c r="G110" i="4"/>
  <c r="G109" i="4"/>
  <c r="G75" i="4"/>
  <c r="G74" i="4"/>
  <c r="G64" i="4"/>
  <c r="G63" i="4"/>
  <c r="G57" i="4"/>
  <c r="G56" i="4"/>
  <c r="G45" i="4"/>
  <c r="G44" i="4"/>
  <c r="G43" i="4"/>
  <c r="G41" i="4"/>
  <c r="G29" i="4"/>
  <c r="G28" i="4"/>
  <c r="G18" i="4"/>
  <c r="G17" i="4"/>
  <c r="G16" i="4"/>
  <c r="G15" i="4"/>
  <c r="G12" i="4"/>
  <c r="G11" i="4"/>
  <c r="G7" i="4"/>
  <c r="G6" i="4"/>
  <c r="G5" i="4"/>
  <c r="B436" i="4" l="1"/>
  <c r="G434" i="4"/>
  <c r="G435" i="4"/>
  <c r="G96" i="4"/>
  <c r="G98" i="4"/>
  <c r="B99" i="4"/>
  <c r="G97" i="4"/>
  <c r="B86" i="4"/>
  <c r="G436" i="4" l="1"/>
  <c r="B437" i="4"/>
  <c r="G437" i="4" s="1"/>
  <c r="G99" i="4"/>
  <c r="B100" i="4"/>
  <c r="G86" i="4"/>
  <c r="B87" i="4"/>
  <c r="B88" i="4" l="1"/>
  <c r="G87" i="4"/>
  <c r="G100" i="4"/>
  <c r="B101" i="4"/>
  <c r="B102" i="4" l="1"/>
  <c r="B103" i="4" s="1"/>
  <c r="G101" i="4"/>
  <c r="B89" i="4"/>
  <c r="B90" i="4" s="1"/>
  <c r="G88" i="4"/>
  <c r="G90" i="4" l="1"/>
  <c r="B91" i="4"/>
  <c r="G91" i="4" s="1"/>
  <c r="B104" i="4"/>
  <c r="G103" i="4"/>
  <c r="B92" i="4"/>
  <c r="G89" i="4"/>
  <c r="B107" i="4"/>
  <c r="G102" i="4"/>
  <c r="G104" i="4" l="1"/>
  <c r="B105" i="4"/>
  <c r="B108" i="4"/>
  <c r="G108" i="4" s="1"/>
  <c r="G107" i="4"/>
  <c r="B93" i="4"/>
  <c r="G93" i="4" s="1"/>
  <c r="G92" i="4"/>
  <c r="B106" i="4" l="1"/>
  <c r="G106" i="4" s="1"/>
  <c r="G105" i="4"/>
  <c r="B46" i="4"/>
  <c r="G46" i="4" s="1"/>
  <c r="D40" i="4"/>
  <c r="D36" i="4"/>
  <c r="D34" i="4"/>
  <c r="D32" i="4"/>
  <c r="D30" i="4"/>
  <c r="D12" i="4"/>
  <c r="B19" i="4"/>
  <c r="G19" i="4" s="1"/>
  <c r="D25" i="4"/>
  <c r="D23" i="4"/>
  <c r="D21" i="4"/>
  <c r="D19" i="4"/>
  <c r="C2" i="5"/>
  <c r="A1" i="4" s="1"/>
  <c r="B47" i="4" l="1"/>
  <c r="G47" i="4" s="1"/>
  <c r="B20" i="4"/>
  <c r="G20" i="4" s="1"/>
  <c r="B21" i="4" l="1"/>
  <c r="G21" i="4" s="1"/>
  <c r="B48" i="4"/>
  <c r="G48" i="4" s="1"/>
  <c r="B49" i="4" l="1"/>
  <c r="G49" i="4" s="1"/>
  <c r="B22" i="4"/>
  <c r="G22" i="4" s="1"/>
  <c r="B23" i="4" l="1"/>
  <c r="G23" i="4" s="1"/>
  <c r="B50" i="4"/>
  <c r="G50" i="4" s="1"/>
  <c r="B51" i="4" l="1"/>
  <c r="G51" i="4" s="1"/>
  <c r="B24" i="4"/>
  <c r="G24" i="4" s="1"/>
  <c r="B25" i="4" l="1"/>
  <c r="G25" i="4" s="1"/>
  <c r="B53" i="4"/>
  <c r="G53" i="4" s="1"/>
  <c r="B52" i="4"/>
  <c r="G52" i="4" s="1"/>
  <c r="B54" i="4" l="1"/>
  <c r="G54" i="4" s="1"/>
  <c r="B30" i="4"/>
  <c r="G30" i="4" s="1"/>
  <c r="B31" i="4" l="1"/>
  <c r="G31" i="4" s="1"/>
  <c r="B55" i="4"/>
  <c r="G55" i="4" s="1"/>
  <c r="B58" i="4" l="1"/>
  <c r="G58" i="4" s="1"/>
  <c r="B32" i="4"/>
  <c r="G32" i="4" s="1"/>
  <c r="B33" i="4" l="1"/>
  <c r="G33" i="4" s="1"/>
  <c r="B59" i="4"/>
  <c r="G59" i="4" s="1"/>
  <c r="B60" i="4" l="1"/>
  <c r="G60" i="4" s="1"/>
  <c r="B34" i="4"/>
  <c r="G34" i="4" s="1"/>
  <c r="B35" i="4" l="1"/>
  <c r="G35" i="4" s="1"/>
  <c r="B61" i="4"/>
  <c r="G61" i="4" s="1"/>
  <c r="B62" i="4" l="1"/>
  <c r="G62" i="4" s="1"/>
  <c r="B36" i="4"/>
  <c r="G36" i="4" s="1"/>
  <c r="B39" i="4" l="1"/>
  <c r="G39" i="4" s="1"/>
  <c r="B65" i="4"/>
  <c r="G65" i="4" s="1"/>
  <c r="B66" i="4" l="1"/>
  <c r="G66" i="4" s="1"/>
  <c r="B40" i="4"/>
  <c r="G40" i="4" s="1"/>
  <c r="B67" i="4" l="1"/>
  <c r="G67" i="4" s="1"/>
  <c r="B68" i="4" l="1"/>
  <c r="G68" i="4" s="1"/>
  <c r="B69" i="4" l="1"/>
  <c r="G69" i="4" s="1"/>
  <c r="B70" i="4" l="1"/>
  <c r="G70" i="4" s="1"/>
  <c r="B71" i="4" l="1"/>
  <c r="G71" i="4" s="1"/>
  <c r="B72" i="4" l="1"/>
  <c r="G72" i="4" s="1"/>
  <c r="B73" i="4" l="1"/>
  <c r="G73" i="4" s="1"/>
  <c r="B76" i="4" l="1"/>
  <c r="G76" i="4" s="1"/>
  <c r="B77" i="4" l="1"/>
  <c r="G77" i="4" s="1"/>
  <c r="B78" i="4" l="1"/>
  <c r="G78" i="4" s="1"/>
  <c r="B114" i="4" l="1"/>
  <c r="G114" i="4" s="1"/>
  <c r="B115" i="4" l="1"/>
  <c r="G115" i="4" s="1"/>
  <c r="B116" i="4" l="1"/>
  <c r="G116" i="4" s="1"/>
  <c r="B117" i="4" l="1"/>
  <c r="G117" i="4" s="1"/>
  <c r="B118" i="4" l="1"/>
  <c r="G118" i="4" s="1"/>
  <c r="B119" i="4" l="1"/>
  <c r="G119" i="4" s="1"/>
  <c r="B121" i="4" l="1"/>
  <c r="G121" i="4" s="1"/>
  <c r="B122" i="4" l="1"/>
  <c r="G122" i="4" s="1"/>
  <c r="B123" i="4" l="1"/>
  <c r="G123" i="4" s="1"/>
  <c r="B124" i="4" l="1"/>
  <c r="G124" i="4" s="1"/>
  <c r="B125" i="4" l="1"/>
  <c r="G125" i="4" s="1"/>
  <c r="B126" i="4" l="1"/>
  <c r="G126" i="4" s="1"/>
  <c r="B127" i="4" l="1"/>
  <c r="G127" i="4" s="1"/>
  <c r="B129" i="4" l="1"/>
  <c r="G129" i="4" s="1"/>
  <c r="B130" i="4" l="1"/>
  <c r="G130" i="4" s="1"/>
  <c r="B131" i="4" l="1"/>
  <c r="G131" i="4" s="1"/>
  <c r="B132" i="4" l="1"/>
  <c r="G132" i="4" s="1"/>
  <c r="B133" i="4" l="1"/>
  <c r="G133" i="4" s="1"/>
  <c r="B134" i="4" l="1"/>
  <c r="G134" i="4" s="1"/>
  <c r="B135" i="4" l="1"/>
  <c r="G135" i="4" s="1"/>
  <c r="B137" i="4" l="1"/>
  <c r="G137" i="4" s="1"/>
  <c r="B138" i="4" l="1"/>
  <c r="G138" i="4" s="1"/>
  <c r="B139" i="4" l="1"/>
  <c r="G139" i="4" s="1"/>
  <c r="B143" i="4" l="1"/>
  <c r="G143" i="4" s="1"/>
  <c r="B144" i="4" l="1"/>
  <c r="G144" i="4" s="1"/>
  <c r="B145" i="4" l="1"/>
  <c r="G145" i="4" s="1"/>
  <c r="B146" i="4" l="1"/>
  <c r="G146" i="4" s="1"/>
  <c r="B147" i="4" l="1"/>
  <c r="G147" i="4" s="1"/>
  <c r="B148" i="4" l="1"/>
  <c r="G148" i="4" s="1"/>
  <c r="B149" i="4" l="1"/>
  <c r="G149" i="4" s="1"/>
  <c r="B150" i="4" l="1"/>
  <c r="G150" i="4" s="1"/>
  <c r="B152" i="4" l="1"/>
  <c r="G152" i="4" s="1"/>
  <c r="B153" i="4" l="1"/>
  <c r="G153" i="4" s="1"/>
  <c r="B154" i="4" l="1"/>
  <c r="G154" i="4" s="1"/>
  <c r="B155" i="4" l="1"/>
  <c r="G155" i="4" s="1"/>
  <c r="B156" i="4" l="1"/>
  <c r="G156" i="4" s="1"/>
  <c r="B157" i="4" l="1"/>
  <c r="G157" i="4" s="1"/>
  <c r="B158" i="4" l="1"/>
  <c r="G158" i="4" s="1"/>
  <c r="B159" i="4" l="1"/>
  <c r="G159" i="4" s="1"/>
  <c r="B161" i="4" l="1"/>
  <c r="G161" i="4" s="1"/>
  <c r="B162" i="4" l="1"/>
  <c r="G162" i="4" s="1"/>
  <c r="B163" i="4" l="1"/>
  <c r="G163" i="4" s="1"/>
  <c r="B164" i="4" l="1"/>
  <c r="G164" i="4" s="1"/>
  <c r="B165" i="4" l="1"/>
  <c r="G165" i="4" s="1"/>
  <c r="B166" i="4" l="1"/>
  <c r="G166" i="4" s="1"/>
  <c r="B167" i="4" l="1"/>
  <c r="G167" i="4" s="1"/>
  <c r="B169" i="4" l="1"/>
  <c r="G169" i="4" s="1"/>
  <c r="B170" i="4" l="1"/>
  <c r="G170" i="4" s="1"/>
  <c r="B171" i="4" l="1"/>
  <c r="G171" i="4" s="1"/>
  <c r="B172" i="4" l="1"/>
  <c r="G172" i="4" s="1"/>
  <c r="B173" i="4" l="1"/>
  <c r="G173" i="4" s="1"/>
  <c r="B174" i="4" l="1"/>
  <c r="G174" i="4" s="1"/>
  <c r="B175" i="4" l="1"/>
  <c r="G175" i="4" s="1"/>
  <c r="B176" i="4" l="1"/>
  <c r="G176" i="4" s="1"/>
  <c r="B178" i="4" l="1"/>
  <c r="G178" i="4" s="1"/>
  <c r="B179" i="4" l="1"/>
  <c r="G179" i="4" s="1"/>
  <c r="B180" i="4" l="1"/>
  <c r="G180" i="4" s="1"/>
  <c r="B181" i="4" l="1"/>
  <c r="G181" i="4" s="1"/>
  <c r="B182" i="4" l="1"/>
  <c r="G182" i="4" s="1"/>
  <c r="B183" i="4" l="1"/>
  <c r="G183" i="4" s="1"/>
  <c r="B184" i="4" l="1"/>
  <c r="G184" i="4" s="1"/>
  <c r="B185" i="4" l="1"/>
  <c r="G185" i="4" s="1"/>
  <c r="B188" i="4" l="1"/>
  <c r="G188" i="4" s="1"/>
  <c r="B189" i="4" l="1"/>
  <c r="G189" i="4" s="1"/>
  <c r="B190" i="4" l="1"/>
  <c r="G190" i="4" s="1"/>
  <c r="B191" i="4" l="1"/>
  <c r="G191" i="4" s="1"/>
  <c r="B192" i="4" l="1"/>
  <c r="G192" i="4" s="1"/>
  <c r="B193" i="4" l="1"/>
  <c r="G193" i="4" s="1"/>
  <c r="B194" i="4" l="1"/>
  <c r="G194" i="4" s="1"/>
  <c r="B195" i="4" l="1"/>
  <c r="G195" i="4" s="1"/>
  <c r="B196" i="4" l="1"/>
  <c r="G196" i="4" s="1"/>
  <c r="B198" i="4" l="1"/>
  <c r="G198" i="4" s="1"/>
  <c r="B199" i="4" l="1"/>
  <c r="G199" i="4" s="1"/>
  <c r="B200" i="4" l="1"/>
  <c r="G200" i="4" s="1"/>
  <c r="B201" i="4" l="1"/>
  <c r="G201" i="4" s="1"/>
  <c r="B202" i="4" l="1"/>
  <c r="G202" i="4" s="1"/>
  <c r="B203" i="4" l="1"/>
  <c r="G203" i="4" s="1"/>
  <c r="B204" i="4" l="1"/>
  <c r="G204" i="4" s="1"/>
  <c r="B205" i="4" l="1"/>
  <c r="G205" i="4" s="1"/>
  <c r="B206" i="4" l="1"/>
  <c r="G206" i="4" s="1"/>
  <c r="B207" i="4" l="1"/>
  <c r="G207" i="4" s="1"/>
  <c r="B208" i="4" l="1"/>
  <c r="G208" i="4" s="1"/>
  <c r="B209" i="4" l="1"/>
  <c r="G209" i="4" s="1"/>
  <c r="B211" i="4" l="1"/>
  <c r="G211" i="4" s="1"/>
  <c r="B212" i="4" l="1"/>
  <c r="G212" i="4" s="1"/>
  <c r="B213" i="4" l="1"/>
  <c r="G213" i="4" s="1"/>
  <c r="B214" i="4" l="1"/>
  <c r="G214" i="4" s="1"/>
  <c r="B215" i="4" l="1"/>
  <c r="G215" i="4" s="1"/>
  <c r="B216" i="4" l="1"/>
  <c r="G216" i="4" s="1"/>
  <c r="B217" i="4" l="1"/>
  <c r="G217" i="4" s="1"/>
  <c r="B218" i="4" l="1"/>
  <c r="G218" i="4" s="1"/>
  <c r="B219" i="4" l="1"/>
  <c r="G219" i="4" s="1"/>
  <c r="B220" i="4" l="1"/>
  <c r="G220" i="4" s="1"/>
  <c r="B221" i="4" l="1"/>
  <c r="G221" i="4" s="1"/>
  <c r="B223" i="4" l="1"/>
  <c r="G223" i="4" s="1"/>
  <c r="B224" i="4" l="1"/>
  <c r="G224" i="4" s="1"/>
  <c r="B225" i="4" l="1"/>
  <c r="G225" i="4" s="1"/>
  <c r="B226" i="4" l="1"/>
  <c r="G226" i="4" s="1"/>
  <c r="B227" i="4" l="1"/>
  <c r="G227" i="4" s="1"/>
  <c r="B228" i="4" l="1"/>
  <c r="G228" i="4" s="1"/>
  <c r="B229" i="4" l="1"/>
  <c r="G229" i="4" s="1"/>
  <c r="B230" i="4" l="1"/>
  <c r="G230" i="4" s="1"/>
  <c r="B231" i="4" l="1"/>
  <c r="G231" i="4" s="1"/>
  <c r="B232" i="4" l="1"/>
  <c r="G232" i="4" s="1"/>
  <c r="B233" i="4" l="1"/>
  <c r="G233" i="4" s="1"/>
  <c r="B235" i="4" l="1"/>
  <c r="G235" i="4" s="1"/>
  <c r="B236" i="4" l="1"/>
  <c r="G236" i="4" s="1"/>
  <c r="B237" i="4" l="1"/>
  <c r="G237" i="4" s="1"/>
  <c r="B238" i="4" l="1"/>
  <c r="G238" i="4" s="1"/>
  <c r="B239" i="4" l="1"/>
  <c r="G239" i="4" s="1"/>
  <c r="B240" i="4" l="1"/>
  <c r="G240" i="4" s="1"/>
  <c r="B241" i="4" l="1"/>
  <c r="G241" i="4" s="1"/>
  <c r="B242" i="4" l="1"/>
  <c r="G242" i="4" s="1"/>
  <c r="B243" i="4" l="1"/>
  <c r="G243" i="4" s="1"/>
  <c r="B244" i="4" l="1"/>
  <c r="G244" i="4" s="1"/>
  <c r="B245" i="4" l="1"/>
  <c r="G245" i="4" s="1"/>
  <c r="B247" i="4" l="1"/>
  <c r="G247" i="4" s="1"/>
  <c r="B248" i="4" l="1"/>
  <c r="G248" i="4" s="1"/>
  <c r="B249" i="4" l="1"/>
  <c r="G249" i="4" s="1"/>
  <c r="B251" i="4" l="1"/>
  <c r="G251" i="4" s="1"/>
  <c r="B252" i="4" l="1"/>
  <c r="G252" i="4" s="1"/>
  <c r="B253" i="4" l="1"/>
  <c r="G253" i="4" s="1"/>
  <c r="B254" i="4" l="1"/>
  <c r="G254" i="4" s="1"/>
  <c r="B255" i="4" l="1"/>
  <c r="G255" i="4" s="1"/>
  <c r="B256" i="4" l="1"/>
  <c r="G256" i="4" s="1"/>
  <c r="B257" i="4" l="1"/>
  <c r="G257" i="4" s="1"/>
  <c r="B258" i="4" l="1"/>
  <c r="G258" i="4" s="1"/>
  <c r="B259" i="4" l="1"/>
  <c r="G259" i="4" s="1"/>
  <c r="B261" i="4" l="1"/>
  <c r="G261" i="4" s="1"/>
  <c r="B262" i="4" l="1"/>
  <c r="G262" i="4" s="1"/>
  <c r="B263" i="4" l="1"/>
  <c r="G263" i="4" s="1"/>
  <c r="B264" i="4" l="1"/>
  <c r="G264" i="4" s="1"/>
  <c r="B265" i="4" l="1"/>
  <c r="G265" i="4" s="1"/>
  <c r="B266" i="4" l="1"/>
  <c r="G266" i="4" s="1"/>
  <c r="B267" i="4" l="1"/>
  <c r="G267" i="4" s="1"/>
  <c r="B268" i="4" l="1"/>
  <c r="G268" i="4" s="1"/>
  <c r="B270" i="4" l="1"/>
  <c r="G270" i="4" s="1"/>
  <c r="B271" i="4" l="1"/>
  <c r="G271" i="4" s="1"/>
  <c r="B272" i="4" l="1"/>
  <c r="G272" i="4" s="1"/>
  <c r="B273" i="4" l="1"/>
  <c r="G273" i="4" s="1"/>
  <c r="B274" i="4" l="1"/>
  <c r="G274" i="4" s="1"/>
  <c r="B275" i="4" l="1"/>
  <c r="G275" i="4" s="1"/>
  <c r="B276" i="4" l="1"/>
  <c r="G276" i="4" s="1"/>
  <c r="B277" i="4" l="1"/>
  <c r="G277" i="4" s="1"/>
  <c r="B280" i="4" l="1"/>
  <c r="G280" i="4" s="1"/>
  <c r="B281" i="4" l="1"/>
  <c r="G281" i="4" s="1"/>
  <c r="B282" i="4" l="1"/>
  <c r="G282" i="4" s="1"/>
  <c r="B283" i="4" l="1"/>
  <c r="G283" i="4" s="1"/>
  <c r="B284" i="4" l="1"/>
  <c r="G284" i="4" s="1"/>
  <c r="B285" i="4" l="1"/>
  <c r="G285" i="4" s="1"/>
  <c r="B286" i="4" l="1"/>
  <c r="G286" i="4" s="1"/>
  <c r="B287" i="4" l="1"/>
  <c r="G287" i="4" s="1"/>
  <c r="B289" i="4" l="1"/>
  <c r="G289" i="4" s="1"/>
  <c r="B290" i="4" l="1"/>
  <c r="G290" i="4" s="1"/>
  <c r="B291" i="4" l="1"/>
  <c r="G291" i="4" s="1"/>
  <c r="B292" i="4" l="1"/>
  <c r="G292" i="4" s="1"/>
  <c r="B293" i="4" l="1"/>
  <c r="G293" i="4" s="1"/>
  <c r="B294" i="4" l="1"/>
  <c r="G294" i="4" s="1"/>
  <c r="B295" i="4" l="1"/>
  <c r="G295" i="4" s="1"/>
  <c r="B296" i="4" l="1"/>
  <c r="G296" i="4" s="1"/>
  <c r="B298" i="4" l="1"/>
  <c r="G298" i="4" s="1"/>
  <c r="B299" i="4" l="1"/>
  <c r="G299" i="4" s="1"/>
  <c r="B300" i="4" l="1"/>
  <c r="G300" i="4" s="1"/>
  <c r="B301" i="4" l="1"/>
  <c r="G301" i="4" s="1"/>
  <c r="B302" i="4" l="1"/>
  <c r="G302" i="4" s="1"/>
  <c r="B303" i="4" l="1"/>
  <c r="G303" i="4" s="1"/>
  <c r="B304" i="4" l="1"/>
  <c r="G304" i="4" s="1"/>
  <c r="B305" i="4" l="1"/>
  <c r="G305" i="4" s="1"/>
  <c r="B308" i="4" l="1"/>
  <c r="G308" i="4" s="1"/>
  <c r="B309" i="4" l="1"/>
  <c r="G309" i="4" s="1"/>
  <c r="B310" i="4" l="1"/>
  <c r="G310" i="4" s="1"/>
  <c r="B311" i="4" l="1"/>
  <c r="G311" i="4" s="1"/>
  <c r="B312" i="4" l="1"/>
  <c r="G312" i="4" s="1"/>
  <c r="B313" i="4" l="1"/>
  <c r="G313" i="4" s="1"/>
  <c r="B314" i="4" l="1"/>
  <c r="G314" i="4" s="1"/>
  <c r="B315" i="4" l="1"/>
  <c r="G315" i="4" s="1"/>
  <c r="B317" i="4" l="1"/>
  <c r="G317" i="4" s="1"/>
  <c r="B318" i="4" l="1"/>
  <c r="G318" i="4" s="1"/>
  <c r="B319" i="4" l="1"/>
  <c r="G319" i="4" s="1"/>
  <c r="B320" i="4" l="1"/>
  <c r="G320" i="4" s="1"/>
  <c r="B321" i="4" l="1"/>
  <c r="G321" i="4" s="1"/>
  <c r="B322" i="4" l="1"/>
  <c r="G322" i="4" s="1"/>
  <c r="B323" i="4" l="1"/>
  <c r="G323" i="4" s="1"/>
  <c r="B324" i="4" l="1"/>
  <c r="G324" i="4" s="1"/>
  <c r="B326" i="4" l="1"/>
  <c r="G326" i="4" s="1"/>
  <c r="B327" i="4" l="1"/>
  <c r="G327" i="4" s="1"/>
  <c r="B328" i="4" l="1"/>
  <c r="G328" i="4" s="1"/>
  <c r="B329" i="4" l="1"/>
  <c r="G329" i="4" s="1"/>
  <c r="B330" i="4" l="1"/>
  <c r="G330" i="4" s="1"/>
  <c r="B331" i="4" l="1"/>
  <c r="G331" i="4" s="1"/>
  <c r="B332" i="4" l="1"/>
  <c r="G332" i="4" s="1"/>
  <c r="B333" i="4" l="1"/>
  <c r="G333" i="4" s="1"/>
  <c r="B335" i="4" l="1"/>
  <c r="G335" i="4" s="1"/>
  <c r="B336" i="4" l="1"/>
  <c r="G336" i="4" s="1"/>
  <c r="B337" i="4" l="1"/>
  <c r="G337" i="4" s="1"/>
  <c r="B338" i="4" l="1"/>
  <c r="G338" i="4" s="1"/>
  <c r="B339" i="4" l="1"/>
  <c r="G339" i="4" s="1"/>
  <c r="B340" i="4" l="1"/>
  <c r="G340" i="4" s="1"/>
  <c r="B341" i="4" l="1"/>
  <c r="G341" i="4" s="1"/>
  <c r="B342" i="4" l="1"/>
  <c r="G342" i="4" s="1"/>
  <c r="B344" i="4" l="1"/>
  <c r="G344" i="4" s="1"/>
  <c r="B345" i="4" l="1"/>
  <c r="G345" i="4" s="1"/>
  <c r="B346" i="4" l="1"/>
  <c r="G346" i="4" s="1"/>
  <c r="B347" i="4" l="1"/>
  <c r="G347" i="4" s="1"/>
  <c r="B348" i="4" l="1"/>
  <c r="G348" i="4" s="1"/>
  <c r="B349" i="4" l="1"/>
  <c r="G349" i="4" s="1"/>
  <c r="B350" i="4" l="1"/>
  <c r="G350" i="4" s="1"/>
  <c r="B351" i="4" l="1"/>
  <c r="G351" i="4" s="1"/>
  <c r="B353" i="4" l="1"/>
  <c r="G353" i="4" s="1"/>
  <c r="B354" i="4" l="1"/>
  <c r="G354" i="4" s="1"/>
  <c r="B355" i="4" l="1"/>
  <c r="G355" i="4" s="1"/>
  <c r="B356" i="4" l="1"/>
  <c r="G356" i="4" s="1"/>
  <c r="B357" i="4" l="1"/>
  <c r="G357" i="4" s="1"/>
  <c r="B358" i="4" l="1"/>
  <c r="G358" i="4" s="1"/>
  <c r="B359" i="4" l="1"/>
  <c r="G359" i="4" s="1"/>
  <c r="B360" i="4" l="1"/>
  <c r="G360" i="4" s="1"/>
  <c r="B361" i="4" l="1"/>
  <c r="G361" i="4" s="1"/>
  <c r="B365" i="4" l="1"/>
  <c r="G365" i="4" s="1"/>
  <c r="B366" i="4" l="1"/>
  <c r="G366" i="4" s="1"/>
  <c r="B367" i="4" l="1"/>
  <c r="G367" i="4" s="1"/>
  <c r="B368" i="4" l="1"/>
  <c r="G368" i="4" s="1"/>
  <c r="B369" i="4" l="1"/>
  <c r="G369" i="4" s="1"/>
  <c r="B370" i="4" l="1"/>
  <c r="G370" i="4" s="1"/>
  <c r="B371" i="4" l="1"/>
  <c r="G371" i="4" s="1"/>
  <c r="B372" i="4" l="1"/>
  <c r="G372" i="4" s="1"/>
  <c r="B373" i="4" l="1"/>
  <c r="G373" i="4" s="1"/>
  <c r="B374" i="4" l="1"/>
  <c r="G374" i="4" s="1"/>
  <c r="B375" i="4" l="1"/>
  <c r="G375" i="4" s="1"/>
  <c r="B378" i="4" l="1"/>
  <c r="G378" i="4" s="1"/>
  <c r="B379" i="4" l="1"/>
  <c r="G379" i="4" s="1"/>
  <c r="B380" i="4" l="1"/>
  <c r="G380" i="4" s="1"/>
  <c r="B381" i="4" l="1"/>
  <c r="G381" i="4" s="1"/>
  <c r="B382" i="4" l="1"/>
  <c r="G382" i="4" s="1"/>
  <c r="B383" i="4" l="1"/>
  <c r="G383" i="4" s="1"/>
  <c r="B384" i="4" l="1"/>
  <c r="G384" i="4" s="1"/>
  <c r="B385" i="4" l="1"/>
  <c r="G385" i="4" s="1"/>
  <c r="B386" i="4" l="1"/>
  <c r="G386" i="4" s="1"/>
  <c r="B387" i="4" l="1"/>
  <c r="G387" i="4" s="1"/>
  <c r="B388" i="4" l="1"/>
  <c r="G388" i="4" s="1"/>
  <c r="B391" i="4" l="1"/>
  <c r="G391" i="4" s="1"/>
  <c r="B392" i="4" l="1"/>
  <c r="G392" i="4" s="1"/>
  <c r="B393" i="4" l="1"/>
  <c r="G393" i="4" s="1"/>
  <c r="B394" i="4" l="1"/>
  <c r="G394" i="4" s="1"/>
  <c r="B395" i="4" l="1"/>
  <c r="G395" i="4" s="1"/>
  <c r="B396" i="4" l="1"/>
  <c r="G396" i="4" s="1"/>
  <c r="B397" i="4" l="1"/>
  <c r="G397" i="4" s="1"/>
  <c r="B398" i="4" l="1"/>
  <c r="G398" i="4" s="1"/>
  <c r="B400" i="4" l="1"/>
  <c r="G400" i="4" s="1"/>
  <c r="B401" i="4" l="1"/>
  <c r="G401" i="4" s="1"/>
  <c r="B402" i="4" l="1"/>
  <c r="G402" i="4" s="1"/>
  <c r="B403" i="4" l="1"/>
  <c r="G403" i="4" s="1"/>
  <c r="B404" i="4" l="1"/>
  <c r="G404" i="4" s="1"/>
  <c r="B405" i="4" l="1"/>
  <c r="G405" i="4" s="1"/>
  <c r="B406" i="4" l="1"/>
  <c r="G406" i="4" s="1"/>
  <c r="B407" i="4" l="1"/>
  <c r="G407" i="4" s="1"/>
  <c r="B409" i="4" l="1"/>
  <c r="G409" i="4" s="1"/>
  <c r="B410" i="4" l="1"/>
  <c r="G410" i="4" s="1"/>
  <c r="B411" i="4" l="1"/>
  <c r="G411" i="4" s="1"/>
  <c r="B412" i="4" l="1"/>
  <c r="G412" i="4" s="1"/>
  <c r="B413" i="4" l="1"/>
  <c r="G413" i="4" s="1"/>
  <c r="B414" i="4" l="1"/>
  <c r="G414" i="4" s="1"/>
  <c r="B415" i="4" l="1"/>
  <c r="G415" i="4" s="1"/>
  <c r="B416" i="4" l="1"/>
  <c r="G416" i="4" s="1"/>
  <c r="B418" i="4" l="1"/>
  <c r="G418" i="4" s="1"/>
  <c r="B419" i="4" l="1"/>
  <c r="G419" i="4" s="1"/>
  <c r="B420" i="4" l="1"/>
  <c r="G420" i="4" s="1"/>
  <c r="B421" i="4" l="1"/>
  <c r="G421" i="4" s="1"/>
  <c r="B422" i="4" l="1"/>
  <c r="G422" i="4" s="1"/>
  <c r="B423" i="4" l="1"/>
  <c r="G423" i="4" s="1"/>
  <c r="B424" i="4" l="1"/>
  <c r="G424" i="4" s="1"/>
  <c r="B425" i="4" l="1"/>
  <c r="G425" i="4" s="1"/>
  <c r="B426" i="4" l="1"/>
  <c r="G426" i="4" s="1"/>
  <c r="B428" i="4" l="1"/>
  <c r="G428" i="4" s="1"/>
  <c r="B429" i="4" l="1"/>
  <c r="G429" i="4" s="1"/>
  <c r="B430" i="4" l="1"/>
  <c r="G430" i="4" s="1"/>
</calcChain>
</file>

<file path=xl/sharedStrings.xml><?xml version="1.0" encoding="utf-8"?>
<sst xmlns="http://schemas.openxmlformats.org/spreadsheetml/2006/main" count="1630" uniqueCount="1169">
  <si>
    <t>231</t>
  </si>
  <si>
    <t>201</t>
  </si>
  <si>
    <t>202</t>
  </si>
  <si>
    <t>203</t>
  </si>
  <si>
    <t>204</t>
  </si>
  <si>
    <t>205</t>
  </si>
  <si>
    <t>206</t>
  </si>
  <si>
    <t>239</t>
  </si>
  <si>
    <t>207</t>
  </si>
  <si>
    <t>208</t>
  </si>
  <si>
    <t>209</t>
  </si>
  <si>
    <t>210</t>
  </si>
  <si>
    <t>211</t>
  </si>
  <si>
    <t>212</t>
  </si>
  <si>
    <t>238</t>
  </si>
  <si>
    <t>213</t>
  </si>
  <si>
    <t>214</t>
  </si>
  <si>
    <t>215</t>
  </si>
  <si>
    <t>216</t>
  </si>
  <si>
    <t>217</t>
  </si>
  <si>
    <t>218</t>
  </si>
  <si>
    <t>220</t>
  </si>
  <si>
    <t>221</t>
  </si>
  <si>
    <t>233</t>
  </si>
  <si>
    <t>224</t>
  </si>
  <si>
    <t>230</t>
  </si>
  <si>
    <t>225</t>
  </si>
  <si>
    <t>226</t>
  </si>
  <si>
    <t>227</t>
  </si>
  <si>
    <t>228</t>
  </si>
  <si>
    <t>229</t>
  </si>
  <si>
    <t>1.</t>
  </si>
  <si>
    <t>2.</t>
  </si>
  <si>
    <t>3.</t>
  </si>
  <si>
    <t>4.</t>
  </si>
  <si>
    <t>5.</t>
  </si>
  <si>
    <t>6.</t>
  </si>
  <si>
    <t>7.</t>
  </si>
  <si>
    <t>8.</t>
  </si>
  <si>
    <t>9.</t>
  </si>
  <si>
    <t>10.</t>
  </si>
  <si>
    <t>11.</t>
  </si>
  <si>
    <t>12.</t>
  </si>
  <si>
    <t>13.</t>
  </si>
  <si>
    <t>13b.</t>
  </si>
  <si>
    <t>14.</t>
  </si>
  <si>
    <t>15.</t>
  </si>
  <si>
    <t>16.</t>
  </si>
  <si>
    <t>17.</t>
  </si>
  <si>
    <t>18.</t>
  </si>
  <si>
    <t>19.</t>
  </si>
  <si>
    <t>20.</t>
  </si>
  <si>
    <t>21.</t>
  </si>
  <si>
    <t>22a.</t>
  </si>
  <si>
    <t>22.</t>
  </si>
  <si>
    <t>23.</t>
  </si>
  <si>
    <t>24.</t>
  </si>
  <si>
    <t>Workforce Investment Act</t>
  </si>
  <si>
    <t>25.</t>
  </si>
  <si>
    <t>Interfund Transfers</t>
  </si>
  <si>
    <t>26.</t>
  </si>
  <si>
    <t>27.</t>
  </si>
  <si>
    <t>28.</t>
  </si>
  <si>
    <t>29.</t>
  </si>
  <si>
    <t>General Support</t>
  </si>
  <si>
    <t>Central Services</t>
  </si>
  <si>
    <t>Operation of Plant</t>
  </si>
  <si>
    <t>Maintenance of Plant</t>
  </si>
  <si>
    <t>Special Items</t>
  </si>
  <si>
    <t>Instruction</t>
  </si>
  <si>
    <t>Administration and Improvement</t>
  </si>
  <si>
    <t>Curriculum Development and Supervision</t>
  </si>
  <si>
    <t>Supervision - Regular School</t>
  </si>
  <si>
    <t>30.</t>
  </si>
  <si>
    <t>31.</t>
  </si>
  <si>
    <t>32.</t>
  </si>
  <si>
    <t>33.</t>
  </si>
  <si>
    <t>Supervision - Special School</t>
  </si>
  <si>
    <t>34.</t>
  </si>
  <si>
    <t>35.</t>
  </si>
  <si>
    <t>36.</t>
  </si>
  <si>
    <t>37.</t>
  </si>
  <si>
    <t>38.</t>
  </si>
  <si>
    <t>39.</t>
  </si>
  <si>
    <t>40.</t>
  </si>
  <si>
    <t>Research, Planning, and Evaluation</t>
  </si>
  <si>
    <t>41.</t>
  </si>
  <si>
    <t>42.</t>
  </si>
  <si>
    <t>43.</t>
  </si>
  <si>
    <t>44.</t>
  </si>
  <si>
    <t>45.</t>
  </si>
  <si>
    <t>46.</t>
  </si>
  <si>
    <t>47.</t>
  </si>
  <si>
    <t>48.</t>
  </si>
  <si>
    <t>49.</t>
  </si>
  <si>
    <t>50.</t>
  </si>
  <si>
    <t>51.</t>
  </si>
  <si>
    <t>52.</t>
  </si>
  <si>
    <t>53.</t>
  </si>
  <si>
    <t>54.</t>
  </si>
  <si>
    <t>55.</t>
  </si>
  <si>
    <t>56.</t>
  </si>
  <si>
    <t>Teaching</t>
  </si>
  <si>
    <t>Regular School</t>
  </si>
  <si>
    <t>57.</t>
  </si>
  <si>
    <t>58.</t>
  </si>
  <si>
    <t>59.</t>
  </si>
  <si>
    <t>60.</t>
  </si>
  <si>
    <t>61.</t>
  </si>
  <si>
    <t>62.</t>
  </si>
  <si>
    <t>63.</t>
  </si>
  <si>
    <t>64.</t>
  </si>
  <si>
    <t>65.</t>
  </si>
  <si>
    <t>Program for Students with Disabilities School Age - School Year</t>
  </si>
  <si>
    <t>66.</t>
  </si>
  <si>
    <t>67.</t>
  </si>
  <si>
    <t>68.</t>
  </si>
  <si>
    <t>69.</t>
  </si>
  <si>
    <t>70.</t>
  </si>
  <si>
    <t>71.</t>
  </si>
  <si>
    <t>72.</t>
  </si>
  <si>
    <t>73.</t>
  </si>
  <si>
    <t>74.</t>
  </si>
  <si>
    <t>75.</t>
  </si>
  <si>
    <t>76.</t>
  </si>
  <si>
    <t>77.</t>
  </si>
  <si>
    <t>Program for Students with Disabilities - DOH-Chapter 428-Early Intervention Program</t>
  </si>
  <si>
    <t>78.</t>
  </si>
  <si>
    <t>79.</t>
  </si>
  <si>
    <t>80.</t>
  </si>
  <si>
    <t>81.</t>
  </si>
  <si>
    <t>82.</t>
  </si>
  <si>
    <t>83.</t>
  </si>
  <si>
    <t>84.</t>
  </si>
  <si>
    <t>85.</t>
  </si>
  <si>
    <t>86.</t>
  </si>
  <si>
    <t>87.</t>
  </si>
  <si>
    <t>88.</t>
  </si>
  <si>
    <t>Program for Students with Disabilities - Preschool - 12 Month (Section 4410 Education Law)</t>
  </si>
  <si>
    <t>89.</t>
  </si>
  <si>
    <t>90.</t>
  </si>
  <si>
    <t>91.</t>
  </si>
  <si>
    <t>92.</t>
  </si>
  <si>
    <t>93.</t>
  </si>
  <si>
    <t>94.</t>
  </si>
  <si>
    <t>95.</t>
  </si>
  <si>
    <t>96.</t>
  </si>
  <si>
    <t>97.</t>
  </si>
  <si>
    <t>98.</t>
  </si>
  <si>
    <t>99.</t>
  </si>
  <si>
    <t>Program for Students with Disabilities School Age-July/August (Section 4408 Education Law)</t>
  </si>
  <si>
    <t>100.</t>
  </si>
  <si>
    <t>101.</t>
  </si>
  <si>
    <t>102.</t>
  </si>
  <si>
    <t>103.</t>
  </si>
  <si>
    <t>104.</t>
  </si>
  <si>
    <t>105.</t>
  </si>
  <si>
    <t>106.</t>
  </si>
  <si>
    <t>107.</t>
  </si>
  <si>
    <t>108.</t>
  </si>
  <si>
    <t>109.</t>
  </si>
  <si>
    <t>110.</t>
  </si>
  <si>
    <t>Tuition for Students Attending State Supported Schools for the Blind &amp; Deaf - 10 month (Section 4201 Education Law)</t>
  </si>
  <si>
    <t>110c.</t>
  </si>
  <si>
    <t>110d.</t>
  </si>
  <si>
    <t>Special Schools</t>
  </si>
  <si>
    <t>111.</t>
  </si>
  <si>
    <t>112.</t>
  </si>
  <si>
    <t>113.</t>
  </si>
  <si>
    <t>114.</t>
  </si>
  <si>
    <t>115.</t>
  </si>
  <si>
    <t>116.</t>
  </si>
  <si>
    <t>117.</t>
  </si>
  <si>
    <t>118.</t>
  </si>
  <si>
    <t>119.</t>
  </si>
  <si>
    <t>Employment Preparation Education</t>
  </si>
  <si>
    <t>120.</t>
  </si>
  <si>
    <t>121.</t>
  </si>
  <si>
    <t>122.</t>
  </si>
  <si>
    <t>123.</t>
  </si>
  <si>
    <t>124.</t>
  </si>
  <si>
    <t>125.</t>
  </si>
  <si>
    <t>126.</t>
  </si>
  <si>
    <t>127.</t>
  </si>
  <si>
    <t>Pre-Kindergarten Program (Do Not Include Students with Disabilities)</t>
  </si>
  <si>
    <t>128.</t>
  </si>
  <si>
    <t>129.</t>
  </si>
  <si>
    <t>130.</t>
  </si>
  <si>
    <t>131.</t>
  </si>
  <si>
    <t>132.</t>
  </si>
  <si>
    <t>133.</t>
  </si>
  <si>
    <t>134.</t>
  </si>
  <si>
    <t>135.</t>
  </si>
  <si>
    <t>Instructional Media</t>
  </si>
  <si>
    <t>School Library and Audiovisual</t>
  </si>
  <si>
    <t>136.</t>
  </si>
  <si>
    <t>137.</t>
  </si>
  <si>
    <t>138.</t>
  </si>
  <si>
    <t>139.</t>
  </si>
  <si>
    <t>140.</t>
  </si>
  <si>
    <t>141.</t>
  </si>
  <si>
    <t>142.</t>
  </si>
  <si>
    <t>143.</t>
  </si>
  <si>
    <t>Educational Television</t>
  </si>
  <si>
    <t>144.</t>
  </si>
  <si>
    <t>145.</t>
  </si>
  <si>
    <t>146.</t>
  </si>
  <si>
    <t>147.</t>
  </si>
  <si>
    <t>148.</t>
  </si>
  <si>
    <t>149.</t>
  </si>
  <si>
    <t>150.</t>
  </si>
  <si>
    <t>151.</t>
  </si>
  <si>
    <t>Computer-Assisted Instruction</t>
  </si>
  <si>
    <t>152.</t>
  </si>
  <si>
    <t>153.</t>
  </si>
  <si>
    <t>154.</t>
  </si>
  <si>
    <t>155.</t>
  </si>
  <si>
    <t>156.</t>
  </si>
  <si>
    <t>157.</t>
  </si>
  <si>
    <t>158.</t>
  </si>
  <si>
    <t>159.</t>
  </si>
  <si>
    <t>Pupil Services</t>
  </si>
  <si>
    <t>Attendance - Regular School</t>
  </si>
  <si>
    <t>160.</t>
  </si>
  <si>
    <t>161.</t>
  </si>
  <si>
    <t>162.</t>
  </si>
  <si>
    <t>163.</t>
  </si>
  <si>
    <t>164.</t>
  </si>
  <si>
    <t>165.</t>
  </si>
  <si>
    <t>166.</t>
  </si>
  <si>
    <t>167.</t>
  </si>
  <si>
    <t>Guidance - Regular School</t>
  </si>
  <si>
    <t>168.</t>
  </si>
  <si>
    <t>169.</t>
  </si>
  <si>
    <t>170.</t>
  </si>
  <si>
    <t>171.</t>
  </si>
  <si>
    <t>172.</t>
  </si>
  <si>
    <t>173.</t>
  </si>
  <si>
    <t>174.</t>
  </si>
  <si>
    <t>175.</t>
  </si>
  <si>
    <t>Health Services - Regular School</t>
  </si>
  <si>
    <t>176.</t>
  </si>
  <si>
    <t>177.</t>
  </si>
  <si>
    <t>178.</t>
  </si>
  <si>
    <t>179.</t>
  </si>
  <si>
    <t>180.</t>
  </si>
  <si>
    <t>181.</t>
  </si>
  <si>
    <t>182.</t>
  </si>
  <si>
    <t>183.</t>
  </si>
  <si>
    <t>Psychological Services - Regular School</t>
  </si>
  <si>
    <t>184.</t>
  </si>
  <si>
    <t>185.</t>
  </si>
  <si>
    <t>186.</t>
  </si>
  <si>
    <t>187.</t>
  </si>
  <si>
    <t>188.</t>
  </si>
  <si>
    <t>189.</t>
  </si>
  <si>
    <t>190.</t>
  </si>
  <si>
    <t>191.</t>
  </si>
  <si>
    <t>Social Work Services - Regular School</t>
  </si>
  <si>
    <t>192.</t>
  </si>
  <si>
    <t>193.</t>
  </si>
  <si>
    <t>194.</t>
  </si>
  <si>
    <t>195.</t>
  </si>
  <si>
    <t>196.</t>
  </si>
  <si>
    <t>197.</t>
  </si>
  <si>
    <t>198.</t>
  </si>
  <si>
    <t>199.</t>
  </si>
  <si>
    <t>Pupil Personnel Services - Special School</t>
  </si>
  <si>
    <t>200.</t>
  </si>
  <si>
    <t>201.</t>
  </si>
  <si>
    <t>202.</t>
  </si>
  <si>
    <t>203.</t>
  </si>
  <si>
    <t>204.</t>
  </si>
  <si>
    <t>205.</t>
  </si>
  <si>
    <t>206.</t>
  </si>
  <si>
    <t>207.</t>
  </si>
  <si>
    <t>208.</t>
  </si>
  <si>
    <t>Pupil Transportation</t>
  </si>
  <si>
    <t>Excluding Summer Transportation For Students With Disabilities</t>
  </si>
  <si>
    <t>District Transportation Services</t>
  </si>
  <si>
    <t>209.</t>
  </si>
  <si>
    <t>210.</t>
  </si>
  <si>
    <t>211.</t>
  </si>
  <si>
    <t>212.</t>
  </si>
  <si>
    <t>213.</t>
  </si>
  <si>
    <t>214.</t>
  </si>
  <si>
    <t>215.</t>
  </si>
  <si>
    <t>216.</t>
  </si>
  <si>
    <t>217.</t>
  </si>
  <si>
    <t>218.</t>
  </si>
  <si>
    <t>219.</t>
  </si>
  <si>
    <t>Summer Transportation For Students With Disabilities</t>
  </si>
  <si>
    <t>220.</t>
  </si>
  <si>
    <t>221.</t>
  </si>
  <si>
    <t>222.</t>
  </si>
  <si>
    <t>223.</t>
  </si>
  <si>
    <t>224.</t>
  </si>
  <si>
    <t>225.</t>
  </si>
  <si>
    <t>226.</t>
  </si>
  <si>
    <t>227.</t>
  </si>
  <si>
    <t>228.</t>
  </si>
  <si>
    <t>229.</t>
  </si>
  <si>
    <t>230.</t>
  </si>
  <si>
    <t>Community Services</t>
  </si>
  <si>
    <t>231.</t>
  </si>
  <si>
    <t>232.</t>
  </si>
  <si>
    <t>233.</t>
  </si>
  <si>
    <t>234.</t>
  </si>
  <si>
    <t>235.</t>
  </si>
  <si>
    <t>236.</t>
  </si>
  <si>
    <t>237.</t>
  </si>
  <si>
    <t>238.</t>
  </si>
  <si>
    <t>Work Training</t>
  </si>
  <si>
    <t>239.</t>
  </si>
  <si>
    <t>240.</t>
  </si>
  <si>
    <t>241.</t>
  </si>
  <si>
    <t>242.</t>
  </si>
  <si>
    <t>243.</t>
  </si>
  <si>
    <t>244.</t>
  </si>
  <si>
    <t>245.</t>
  </si>
  <si>
    <t>246.</t>
  </si>
  <si>
    <t>Work Study</t>
  </si>
  <si>
    <t>247.</t>
  </si>
  <si>
    <t>248.</t>
  </si>
  <si>
    <t>249.</t>
  </si>
  <si>
    <t>250.</t>
  </si>
  <si>
    <t>251.</t>
  </si>
  <si>
    <t>252.</t>
  </si>
  <si>
    <t>253.</t>
  </si>
  <si>
    <t>254.</t>
  </si>
  <si>
    <t>Civic Activities</t>
  </si>
  <si>
    <t>255.</t>
  </si>
  <si>
    <t>256.</t>
  </si>
  <si>
    <t>257.</t>
  </si>
  <si>
    <t>258.</t>
  </si>
  <si>
    <t>259.</t>
  </si>
  <si>
    <t>260.</t>
  </si>
  <si>
    <t>261.</t>
  </si>
  <si>
    <t>262.</t>
  </si>
  <si>
    <t>263.</t>
  </si>
  <si>
    <t>264.</t>
  </si>
  <si>
    <t>265.</t>
  </si>
  <si>
    <t>266.</t>
  </si>
  <si>
    <t>SAMS Year</t>
  </si>
  <si>
    <t>School Year</t>
  </si>
  <si>
    <t>2018-2019</t>
  </si>
  <si>
    <t>Fund and Schedule</t>
  </si>
  <si>
    <t>Form #</t>
  </si>
  <si>
    <t>Item #</t>
  </si>
  <si>
    <t>Line #</t>
  </si>
  <si>
    <t>Actual (A)/ Projected (P)</t>
  </si>
  <si>
    <t>Change</t>
  </si>
  <si>
    <t>General Fund - Exhibit A</t>
  </si>
  <si>
    <t xml:space="preserve">New account added.
A688 - Line 45a - Other Liabilities
</t>
  </si>
  <si>
    <t xml:space="preserve">New account added.
A828 - Line 59a - Reserve for Teachers' Retirement System Contributions
Reserves for Contributions to the Teacher’s Retirement System should only be reported in account A828.
</t>
  </si>
  <si>
    <t>New Account Added with Actual and Projected Columns.
Line 30k A2307 - Transportation for Foster Students</t>
  </si>
  <si>
    <t>48</t>
  </si>
  <si>
    <t>148</t>
  </si>
  <si>
    <t>348</t>
  </si>
  <si>
    <t>A</t>
  </si>
  <si>
    <t>P</t>
  </si>
  <si>
    <t>Account description change.
Old description: Line 68c -Premium on Obligations (RANS and TANS) – A2710
New description: Line 68c - Premium on Obligations - A2710</t>
  </si>
  <si>
    <t>68c</t>
  </si>
  <si>
    <t>134</t>
  </si>
  <si>
    <t>334</t>
  </si>
  <si>
    <t>Line 95a - A1622.16 - Noninstructional Salaries</t>
  </si>
  <si>
    <t>Line 95b - A1622.2 - Equipment</t>
  </si>
  <si>
    <t>Line 95c - A1622.4 - Contractual and Other</t>
  </si>
  <si>
    <t>General Fund - Schedule A4a</t>
  </si>
  <si>
    <t>49</t>
  </si>
  <si>
    <t>302</t>
  </si>
  <si>
    <t>802</t>
  </si>
  <si>
    <t>303</t>
  </si>
  <si>
    <t>803</t>
  </si>
  <si>
    <t>304</t>
  </si>
  <si>
    <t>804</t>
  </si>
  <si>
    <t>305</t>
  </si>
  <si>
    <t>805</t>
  </si>
  <si>
    <t>Line 95d - A1622.0 - Total Security of Plant
(Note:  Data for this field cannot be imported)</t>
  </si>
  <si>
    <t>Line 191a. - A2259.15 - Instructional Salaries</t>
  </si>
  <si>
    <t>Line 191b. - A2259.16 - Noninstructional Salaries</t>
  </si>
  <si>
    <t>Line 191c. - A2259.2 – Equipment</t>
  </si>
  <si>
    <t>Line 191d. -  A2259.4 - Contractual and Other</t>
  </si>
  <si>
    <t>306</t>
  </si>
  <si>
    <t>806</t>
  </si>
  <si>
    <t>307</t>
  </si>
  <si>
    <t>807</t>
  </si>
  <si>
    <t>308</t>
  </si>
  <si>
    <t>808</t>
  </si>
  <si>
    <t>309</t>
  </si>
  <si>
    <t>809</t>
  </si>
  <si>
    <t>810</t>
  </si>
  <si>
    <t>General Fund - Schedule A4b</t>
  </si>
  <si>
    <t>Special Aid Fund - Exhibit B</t>
  </si>
  <si>
    <t>50</t>
  </si>
  <si>
    <t>32</t>
  </si>
  <si>
    <t>New section ‘Security of Plant’ with the following new accounts (Actual and Projected Columns):</t>
  </si>
  <si>
    <t>Special Aid Fund - Schedule B2 - Revenues</t>
  </si>
  <si>
    <t>53</t>
  </si>
  <si>
    <t>Revenues from Local Sources:</t>
  </si>
  <si>
    <t>Line 1. - F2700 - Reimbursement of Medicare Part D Expends</t>
  </si>
  <si>
    <t>Line 2. - F2770 - Tuition Only</t>
  </si>
  <si>
    <t>Line 3. - F2770 - Transportation</t>
  </si>
  <si>
    <t>Line 4. - F2770 - Evaluation Programs</t>
  </si>
  <si>
    <t>Line 5. - F2770 - Tuition Only</t>
  </si>
  <si>
    <t>Line 6. - F2770 - Transportation</t>
  </si>
  <si>
    <t>Line 7. - F2770 - Evaluation Programs</t>
  </si>
  <si>
    <t>Line 8. - F2770 - Other Local Revenues</t>
  </si>
  <si>
    <t>Line 9. - F2801 - Interfund Revenues</t>
  </si>
  <si>
    <t>State Aid:</t>
  </si>
  <si>
    <t>Line 11. - F3281 - Employment Preparation Education Aid</t>
  </si>
  <si>
    <t>Line 12. - F3289 - Tuition Only</t>
  </si>
  <si>
    <t>Line 13. - F3289 - Other</t>
  </si>
  <si>
    <t>Line 13b. - F3289 - Reimbursement of Tuition Exp for Students Attending State Supported Schools for the Blind &amp; Deaf - 10 month, School Age &amp; Preschool (Section 4201)</t>
  </si>
  <si>
    <t>Line 14. - F3289 - Other State Aid</t>
  </si>
  <si>
    <t>Federal Aid:</t>
  </si>
  <si>
    <t>Line 16. - F4110 - NCLB Title I Migrant Education</t>
  </si>
  <si>
    <t>Line 17. - F4126 - NCLB Title I Basic Grant (EXCLUDE ARRA)</t>
  </si>
  <si>
    <t>Line 18. - F4128 - NCLB Title V Innovative Program Strategies</t>
  </si>
  <si>
    <t>Line 19. - F4129 - NCLB Title IV Safe and Drug Free Schools</t>
  </si>
  <si>
    <t>Line 20. - F4256 - Individuals with Disabilities Education Act (IDEA) (EXCLUDE ARRA)</t>
  </si>
  <si>
    <t>Line 21. - F4277 - Vocational Education</t>
  </si>
  <si>
    <t>Line 22a. - F4289 - Other Federal Aid (Specify)(Including RTTT)</t>
  </si>
  <si>
    <t>Line 23. - F4601 - Medicaid Assistance</t>
  </si>
  <si>
    <t>Line 24. - F4791 - Workforce Investment Act</t>
  </si>
  <si>
    <t>Interfund Transfers:</t>
  </si>
  <si>
    <t>Line 26. - F5031 - Interfund Transfers - Special Education (Section 4408 Only)</t>
  </si>
  <si>
    <t>Line 27. - F5031 - Interfund Transfers</t>
  </si>
  <si>
    <t>7a.</t>
  </si>
  <si>
    <t>Line 7a. - F3060 - Records Management (Local Government Records Management Improvement Grant)</t>
  </si>
  <si>
    <t>Special Aid Fund - Schedule B3 - Expenditures</t>
  </si>
  <si>
    <t>54</t>
  </si>
  <si>
    <t>Records Management Officer</t>
  </si>
  <si>
    <t>1a.</t>
  </si>
  <si>
    <t>1b.</t>
  </si>
  <si>
    <t>1c.</t>
  </si>
  <si>
    <t>1e.</t>
  </si>
  <si>
    <t>1f.</t>
  </si>
  <si>
    <t>1g.</t>
  </si>
  <si>
    <t>766</t>
  </si>
  <si>
    <t>794</t>
  </si>
  <si>
    <t>769</t>
  </si>
  <si>
    <t>811</t>
  </si>
  <si>
    <t>812</t>
  </si>
  <si>
    <t>813</t>
  </si>
  <si>
    <t>814</t>
  </si>
  <si>
    <t>815</t>
  </si>
  <si>
    <t>816</t>
  </si>
  <si>
    <t>501</t>
  </si>
  <si>
    <t>502</t>
  </si>
  <si>
    <t>503</t>
  </si>
  <si>
    <t>504</t>
  </si>
  <si>
    <t>505</t>
  </si>
  <si>
    <t>506</t>
  </si>
  <si>
    <t>507</t>
  </si>
  <si>
    <t>508</t>
  </si>
  <si>
    <t>509</t>
  </si>
  <si>
    <t>510</t>
  </si>
  <si>
    <t>511</t>
  </si>
  <si>
    <t>512</t>
  </si>
  <si>
    <t>513</t>
  </si>
  <si>
    <t>514</t>
  </si>
  <si>
    <t>770</t>
  </si>
  <si>
    <t>771</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</si>
  <si>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</si>
  <si>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</si>
  <si>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</si>
  <si>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</si>
  <si>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</si>
  <si>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</si>
  <si>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</si>
  <si>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</si>
  <si>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</si>
  <si>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</si>
  <si>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</si>
  <si>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</si>
  <si>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</si>
  <si>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</si>
  <si>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</si>
  <si>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</si>
  <si>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</si>
  <si>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</si>
  <si>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</si>
  <si>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</si>
  <si>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</si>
  <si>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</si>
  <si>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</si>
  <si>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</si>
  <si>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</si>
  <si>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</si>
  <si>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</si>
  <si>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</si>
  <si>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</si>
  <si>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</si>
  <si>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</si>
  <si>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</si>
  <si>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</si>
  <si>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</si>
  <si>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</si>
  <si>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</si>
  <si>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</si>
  <si>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</si>
  <si>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</si>
  <si>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</si>
  <si>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</si>
  <si>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</si>
  <si>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</si>
  <si>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</si>
  <si>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</si>
  <si>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</si>
  <si>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</si>
  <si>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</si>
  <si>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</si>
  <si>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</si>
  <si>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</si>
  <si>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</si>
  <si>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</si>
  <si>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</si>
  <si>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</si>
  <si>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781</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</si>
  <si>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</si>
  <si>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</si>
  <si>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</si>
  <si>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</si>
  <si>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</si>
  <si>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</si>
  <si>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</si>
  <si>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</si>
  <si>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</si>
  <si>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</si>
  <si>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</si>
  <si>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</si>
  <si>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</si>
  <si>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</si>
  <si>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</si>
  <si>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</si>
  <si>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</si>
  <si>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</si>
  <si>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</si>
  <si>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</si>
  <si>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</si>
  <si>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</si>
  <si>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</si>
  <si>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</si>
  <si>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</si>
  <si>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</si>
  <si>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</si>
  <si>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</si>
  <si>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</si>
  <si>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</si>
  <si>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</si>
  <si>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</si>
  <si>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</si>
  <si>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</si>
  <si>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</si>
  <si>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</si>
  <si>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</si>
  <si>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</si>
  <si>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</si>
  <si>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</si>
  <si>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</si>
  <si>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</si>
  <si>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</si>
  <si>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</si>
  <si>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</si>
  <si>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</si>
  <si>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</si>
  <si>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</si>
  <si>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</si>
  <si>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</si>
  <si>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</si>
  <si>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</si>
  <si>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</si>
  <si>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</si>
  <si>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</si>
  <si>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</si>
  <si>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</si>
  <si>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</si>
  <si>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</si>
  <si>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</si>
  <si>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</si>
  <si>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</si>
  <si>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</si>
  <si>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</si>
  <si>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</si>
  <si>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</si>
  <si>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</si>
  <si>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</si>
  <si>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</si>
  <si>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</si>
  <si>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</si>
  <si>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</si>
  <si>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</si>
  <si>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</si>
  <si>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</si>
  <si>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</si>
  <si>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</si>
  <si>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</si>
  <si>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</si>
  <si>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</si>
  <si>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</si>
  <si>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</si>
  <si>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</si>
  <si>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</si>
  <si>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</si>
  <si>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</si>
  <si>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</si>
  <si>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</si>
  <si>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</si>
  <si>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</si>
  <si>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</si>
  <si>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</si>
  <si>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</si>
  <si>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</si>
  <si>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</si>
  <si>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</si>
  <si>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</si>
  <si>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</si>
  <si>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</si>
  <si>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</si>
  <si>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</si>
  <si>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</si>
  <si>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</si>
  <si>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</si>
  <si>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</si>
  <si>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</si>
  <si>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</si>
  <si>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</si>
  <si>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</si>
  <si>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</si>
  <si>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</si>
  <si>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</si>
  <si>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</si>
  <si>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</si>
  <si>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</si>
  <si>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</si>
  <si>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</si>
  <si>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</si>
  <si>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</si>
  <si>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</si>
  <si>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</si>
  <si>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</si>
  <si>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</si>
  <si>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</si>
  <si>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</si>
  <si>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</si>
  <si>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</si>
  <si>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</si>
  <si>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</si>
  <si>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</si>
  <si>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</si>
  <si>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</si>
  <si>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</si>
  <si>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</si>
  <si>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</si>
  <si>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782</t>
  </si>
  <si>
    <t>783</t>
  </si>
  <si>
    <t>784</t>
  </si>
  <si>
    <t>785</t>
  </si>
  <si>
    <t>786</t>
  </si>
  <si>
    <t>787</t>
  </si>
  <si>
    <t>788</t>
  </si>
  <si>
    <t>789</t>
  </si>
  <si>
    <t>790</t>
  </si>
  <si>
    <t>791</t>
  </si>
  <si>
    <t>792</t>
  </si>
  <si>
    <t>793</t>
  </si>
  <si>
    <t>795</t>
  </si>
  <si>
    <t>796</t>
  </si>
  <si>
    <t>797</t>
  </si>
  <si>
    <t>798</t>
  </si>
  <si>
    <t>799</t>
  </si>
  <si>
    <t>800</t>
  </si>
  <si>
    <t>801</t>
  </si>
  <si>
    <t>716</t>
  </si>
  <si>
    <t>773</t>
  </si>
  <si>
    <t>774</t>
  </si>
  <si>
    <t>775</t>
  </si>
  <si>
    <t>776</t>
  </si>
  <si>
    <t>777</t>
  </si>
  <si>
    <t>778</t>
  </si>
  <si>
    <t>779</t>
  </si>
  <si>
    <t>780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</si>
  <si>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</si>
  <si>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</si>
  <si>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</si>
  <si>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</si>
  <si>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</si>
  <si>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</si>
  <si>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</si>
  <si>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</si>
  <si>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</si>
  <si>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</si>
  <si>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</si>
  <si>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</si>
  <si>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</si>
  <si>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</si>
  <si>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</si>
  <si>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</si>
  <si>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</si>
  <si>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</si>
  <si>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</si>
  <si>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</si>
  <si>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</si>
  <si>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</si>
  <si>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</si>
  <si>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</si>
  <si>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</si>
  <si>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772</t>
  </si>
  <si>
    <t>768</t>
  </si>
  <si>
    <t xml:space="preserve">Line 1a. - F1460.15 - Instructional Salaries </t>
  </si>
  <si>
    <t xml:space="preserve">Line 1b. - F1460.16 - Noninstructional Salaries </t>
  </si>
  <si>
    <t xml:space="preserve">Line 1c. - F1460.2 - Equipment </t>
  </si>
  <si>
    <t xml:space="preserve">Line 1d - F1460.4 - Contractual and Other </t>
  </si>
  <si>
    <t xml:space="preserve">Line 1e. - F1460.45 - Materials and Supplies </t>
  </si>
  <si>
    <t xml:space="preserve">Line 1f. - F1460.49 - BOCES Services </t>
  </si>
  <si>
    <t xml:space="preserve">Line 1. - F1620.16 - Noninstructional Salaries </t>
  </si>
  <si>
    <t xml:space="preserve">Line 2. - F1620.2 - Equipment </t>
  </si>
  <si>
    <t xml:space="preserve">Line 3. - F1620.4 - Contractual and Other </t>
  </si>
  <si>
    <t xml:space="preserve">Line 4. - F1620.45 - Materials and Supplies </t>
  </si>
  <si>
    <t xml:space="preserve">Line 5. - F1620.49 - BOCES Services </t>
  </si>
  <si>
    <t xml:space="preserve">Line 6. - F1620.8 - Employee Benefits </t>
  </si>
  <si>
    <t xml:space="preserve">Line 8. - F1621.16 - Noninstructional Salaries </t>
  </si>
  <si>
    <t xml:space="preserve">Line 9. - F1621.2 - Equipment </t>
  </si>
  <si>
    <t xml:space="preserve">Line 10. - F1621.4 - Contractual and Other </t>
  </si>
  <si>
    <t xml:space="preserve">Line 11. - F1621.45 - Materials and Supplies </t>
  </si>
  <si>
    <t xml:space="preserve">Line 12. - F1621.49 - BOCES Services </t>
  </si>
  <si>
    <t xml:space="preserve">Line 16. - F1988.4 - Unclassified Expenditures (Specify) </t>
  </si>
  <si>
    <t xml:space="preserve">Line 18. - F2010.15 - Instructional Salaries </t>
  </si>
  <si>
    <t xml:space="preserve">Line 19. - F2010.16 - Noninstructional Salaries </t>
  </si>
  <si>
    <t xml:space="preserve">Line 20. - F2010.2 - Equipment </t>
  </si>
  <si>
    <t xml:space="preserve">Line 21. - F2010.4 - Contractual and Other </t>
  </si>
  <si>
    <t xml:space="preserve">Line 22. - F2010.45 - Materials and Supplies </t>
  </si>
  <si>
    <t xml:space="preserve">Line 23. - F2010.49 - BOCES Services </t>
  </si>
  <si>
    <t xml:space="preserve">Line 24. - F2010.8 - Employee Benefits </t>
  </si>
  <si>
    <t xml:space="preserve">Line 26. - F2020.15 - Instructional Salaries </t>
  </si>
  <si>
    <t xml:space="preserve">Line 27. - F2020.16 - Noninstructional Salaries </t>
  </si>
  <si>
    <t xml:space="preserve">Line 28. - F2020.2 - Equipment </t>
  </si>
  <si>
    <t xml:space="preserve">Line 29. - F2020.4 - Contractual and Other </t>
  </si>
  <si>
    <t xml:space="preserve">Line 30. - F2020.45 - Materials and Supplies </t>
  </si>
  <si>
    <t xml:space="preserve">Line 31. - F2020.49 - BOCES Services </t>
  </si>
  <si>
    <t xml:space="preserve">Line 32. - F2020.8 - Employee Benefits </t>
  </si>
  <si>
    <t xml:space="preserve">Line 34. - F2040.15 - Instructional Salaries </t>
  </si>
  <si>
    <t xml:space="preserve">Line 35. - F2040.16 - Noninstructional Salaries </t>
  </si>
  <si>
    <t xml:space="preserve">Line 36. - F2040.2 - Equipment </t>
  </si>
  <si>
    <t xml:space="preserve">Line 37. - F2040.4 - Contractual and Other </t>
  </si>
  <si>
    <t xml:space="preserve">Line 38. - F2040.45 - Materials and Supplies </t>
  </si>
  <si>
    <t xml:space="preserve">Line 39. - F2040.8 - Employee Benefits </t>
  </si>
  <si>
    <t xml:space="preserve">Line 41. - F2060.15 - Instructional Salaries </t>
  </si>
  <si>
    <t xml:space="preserve">Line 42. - F2060.16 - Noninstructional Salaries </t>
  </si>
  <si>
    <t xml:space="preserve">Line 43. - F2060.2 - Equipment </t>
  </si>
  <si>
    <t xml:space="preserve">Line 44. - F2060.4 - Contractual and Other </t>
  </si>
  <si>
    <t xml:space="preserve">Line 45. - F2060.45 - Materials and Supplies </t>
  </si>
  <si>
    <t xml:space="preserve">Line 46. - F2060.49 - BOCES Services </t>
  </si>
  <si>
    <t xml:space="preserve">Line 47. - F2060.8 - Employee Benefits </t>
  </si>
  <si>
    <t xml:space="preserve">Line 49. - F2070.15 - Instructional Salaries </t>
  </si>
  <si>
    <t xml:space="preserve">Line 50. - F2070.16 - Noninstructional Salaries </t>
  </si>
  <si>
    <t xml:space="preserve">Line 51. - F2070.2 - Equipment </t>
  </si>
  <si>
    <t xml:space="preserve">Line 52. - F2070.4 - Contractual and Other </t>
  </si>
  <si>
    <t xml:space="preserve">Line 53. - F2070.45 - Materials and Supplies </t>
  </si>
  <si>
    <t xml:space="preserve">Line 54. - F2070.49 - BOCES Services </t>
  </si>
  <si>
    <t xml:space="preserve">Line 55. - F2070.8 - Employee Benefits </t>
  </si>
  <si>
    <t xml:space="preserve">Line 57. - F2110.15 - Instructional Salaries </t>
  </si>
  <si>
    <t xml:space="preserve">Line 58. - F2110.16 - Noninstructional Salaries </t>
  </si>
  <si>
    <t xml:space="preserve">Line 59. - F2110.2 - Equipment </t>
  </si>
  <si>
    <t xml:space="preserve">Line 60. - F2110.4 - Contractual and Other </t>
  </si>
  <si>
    <t xml:space="preserve">Line 61. - F2110.45 - Materials and Supplies </t>
  </si>
  <si>
    <t xml:space="preserve">Line 62. - F2110.48 - Textbooks </t>
  </si>
  <si>
    <t xml:space="preserve">Line 63. - F2110.49 - BOCES Services </t>
  </si>
  <si>
    <t xml:space="preserve">Line 64. - F2110.8 - Employee Benefits </t>
  </si>
  <si>
    <t xml:space="preserve">Line 66. - F2250.15 - Instructional Salaries </t>
  </si>
  <si>
    <t xml:space="preserve">Line 67. - F2250.16 - Noninstructional Salaries </t>
  </si>
  <si>
    <t xml:space="preserve">Line 68. - F2250.2 - Equipment </t>
  </si>
  <si>
    <t xml:space="preserve">Line 69. - F2250.4 - Contractual and Other </t>
  </si>
  <si>
    <t xml:space="preserve">Line 70. - F2250.45 - Materials and Supplies </t>
  </si>
  <si>
    <t xml:space="preserve">Line 71. - F2250.471 - Tuition Paid to Public Districts in NYS (excluding Special Act Districts) </t>
  </si>
  <si>
    <t xml:space="preserve">Line 72. - F2250.472 - Tuition - All Other </t>
  </si>
  <si>
    <t xml:space="preserve">Line 73. - F2250.473 - Payments to Charter Schools </t>
  </si>
  <si>
    <t xml:space="preserve">Line 74. - F2250.48 - Textbooks </t>
  </si>
  <si>
    <t xml:space="preserve">Line 75. - F2250.49 - BOCES Services </t>
  </si>
  <si>
    <t xml:space="preserve">Line 76. - F2250.8 - Employee Benefits </t>
  </si>
  <si>
    <t xml:space="preserve">Line 78. - F2251.15 - Instructional Salaries </t>
  </si>
  <si>
    <t xml:space="preserve">Line 79. - F2251.16 - Noninstructional Salaries </t>
  </si>
  <si>
    <t xml:space="preserve">Line 80. - F2251.2 - Equipment </t>
  </si>
  <si>
    <t xml:space="preserve">Line 81. - F2251.4 - Contractual and Other </t>
  </si>
  <si>
    <t xml:space="preserve">Line 82. - F2251.45 - Materials and Supplies </t>
  </si>
  <si>
    <t xml:space="preserve">Line 83. - F2251.471 - Tuition Paid to Public Districts in NYS (excluding Special Act Districts) </t>
  </si>
  <si>
    <t xml:space="preserve">Line 84. - F2251.472 - Tuition - All Other </t>
  </si>
  <si>
    <t xml:space="preserve">Line 85. - F2251.48 - Textbooks </t>
  </si>
  <si>
    <t xml:space="preserve">Line 86. - F2251.49 - BOCES Services </t>
  </si>
  <si>
    <t xml:space="preserve">Line 87. - F2251.8 - Employee Benefits </t>
  </si>
  <si>
    <t xml:space="preserve">Line 89. - F2252.15 - Instructional Salaries </t>
  </si>
  <si>
    <t xml:space="preserve">Line 90. - F2252.16 - Noninstructional Salaries </t>
  </si>
  <si>
    <t xml:space="preserve">Line 91. - F2252.2 - Equipment </t>
  </si>
  <si>
    <t xml:space="preserve">Line 92. - F2252.4 - Contractual and Other </t>
  </si>
  <si>
    <t xml:space="preserve">Line 93. - F2252.45 - Materials and Supplies </t>
  </si>
  <si>
    <t xml:space="preserve">Line 94. - F2252.471 - Tuition Paid to Public Districts in NYS (excluding Special Act Districts) </t>
  </si>
  <si>
    <t xml:space="preserve">Line 95. - F2252.472 - Tuition - All Other </t>
  </si>
  <si>
    <t xml:space="preserve">Line 96. - F2252.48 - Textbooks </t>
  </si>
  <si>
    <t xml:space="preserve">Line 97. - F2252.49 - BOCES Services </t>
  </si>
  <si>
    <t xml:space="preserve">Line 98. - F2252.8 - Employee Benefits </t>
  </si>
  <si>
    <t xml:space="preserve">Line 100. - F2253.15 - Instructional Salaries </t>
  </si>
  <si>
    <t xml:space="preserve">Line 101. - F2253.16 - Noninstructional Salaries </t>
  </si>
  <si>
    <t xml:space="preserve">Line 102. - F2253.2 - Equipment </t>
  </si>
  <si>
    <t xml:space="preserve">Line 103. - F2253.4 - Contractual and Other </t>
  </si>
  <si>
    <t xml:space="preserve">Line 104. - F2253.45 - Materials and Supplies </t>
  </si>
  <si>
    <t xml:space="preserve">Line 105. - F2253.471 - Tuition Paid to Public Districts in NYS (excluding Special Act Districts) </t>
  </si>
  <si>
    <t xml:space="preserve">Line 106. - F2253.472 - Tuition - All Other </t>
  </si>
  <si>
    <t xml:space="preserve">Line 107. - F2253.48 - Textbooks </t>
  </si>
  <si>
    <t xml:space="preserve">Line 108. - F2253.49 - BOCES Services </t>
  </si>
  <si>
    <t xml:space="preserve">Line 109. - F2253.8 - Employee Benefits </t>
  </si>
  <si>
    <t xml:space="preserve">Line 110b. - F2254.474 - Tuition - 10 month - School Age </t>
  </si>
  <si>
    <t xml:space="preserve">Line 110c. - F2254.475 - Tuition - 10 month - Preschool </t>
  </si>
  <si>
    <t xml:space="preserve">Line 111. - F2330.15 - Instructional Salaries </t>
  </si>
  <si>
    <t xml:space="preserve">Line 112. - F2330.16 - Noninstructional Salaries </t>
  </si>
  <si>
    <t xml:space="preserve">Line 113. - F2330.2 - Equipment </t>
  </si>
  <si>
    <t xml:space="preserve">Line 114. - F2330.4 - Contractual and Other </t>
  </si>
  <si>
    <t xml:space="preserve">Line 115. - F2330.45 - Materials and Supplies </t>
  </si>
  <si>
    <t xml:space="preserve">Line 116. - F2330.48 - Textbooks </t>
  </si>
  <si>
    <t xml:space="preserve">Line 117. - F2330.49 - BOCES Services </t>
  </si>
  <si>
    <t xml:space="preserve">Line 118. - F2330.8 - Employee Benefits </t>
  </si>
  <si>
    <t xml:space="preserve">Line 120. - F2340.15 - Instructional Salaries </t>
  </si>
  <si>
    <t xml:space="preserve">Line 121. - F2340.16 - Noninstructional Salaries </t>
  </si>
  <si>
    <t xml:space="preserve">Line 122. - F2340.2 - Equipment </t>
  </si>
  <si>
    <t xml:space="preserve">Line 123. - F2340.4 - Contractual and Other </t>
  </si>
  <si>
    <t xml:space="preserve">Line 124. - F2340.45 - Materials and Supplies </t>
  </si>
  <si>
    <t xml:space="preserve">Line 125. - F2340.49 - BOCES Services </t>
  </si>
  <si>
    <t xml:space="preserve">Line 126. - F2340.8 - Employee Benefits </t>
  </si>
  <si>
    <t xml:space="preserve">Line 128. - F2510.15 - Instructional Salaries </t>
  </si>
  <si>
    <t xml:space="preserve">Line 129. - F2510.16 - Noninstructional Salaries </t>
  </si>
  <si>
    <t xml:space="preserve">Line 130. - F2510.2 - Equipment </t>
  </si>
  <si>
    <t xml:space="preserve">Line 131. - F2510.4 - Contractual and Other </t>
  </si>
  <si>
    <t xml:space="preserve">Line 132. - F2510.45 - Materials and Supplies </t>
  </si>
  <si>
    <t xml:space="preserve">Line 133. - F2510.49 - BOCES Services </t>
  </si>
  <si>
    <t xml:space="preserve">Line 134. - F2510.8 - Employee Benefits </t>
  </si>
  <si>
    <t xml:space="preserve">Line 136. - F2610.15 - Instructional Salaries </t>
  </si>
  <si>
    <t xml:space="preserve">Line 137. - F2610.16 - Noninstructional Salaries </t>
  </si>
  <si>
    <t xml:space="preserve">Line 138. - F2610.2 - Equipment </t>
  </si>
  <si>
    <t xml:space="preserve">Line 139. - F2610.4 - Contractual and Other </t>
  </si>
  <si>
    <t xml:space="preserve">Line 140. - F2610.45 - Materials and Supplies </t>
  </si>
  <si>
    <t xml:space="preserve">Line 141. - F2610.49 - BOCES Services </t>
  </si>
  <si>
    <t xml:space="preserve">Line 142. - F2610.8 - Employee Benefits </t>
  </si>
  <si>
    <t xml:space="preserve">Line 144. - F2620.15 - Instructional Salaries </t>
  </si>
  <si>
    <t xml:space="preserve">Line 145. - F2620.16 - Noninstructional Salaries </t>
  </si>
  <si>
    <t xml:space="preserve">Line 146. - F2620.2 - Equipment </t>
  </si>
  <si>
    <t xml:space="preserve">Line 147. - F2620.4 - Contractual and Other </t>
  </si>
  <si>
    <t xml:space="preserve">Line 148. - F2620.45 - Materials and Supplies </t>
  </si>
  <si>
    <t xml:space="preserve">Line 149. - F2620.49 - BOCES Services </t>
  </si>
  <si>
    <t xml:space="preserve">Line 150. - F2620.8 - Employee Benefits </t>
  </si>
  <si>
    <t xml:space="preserve">Line 152. - F2630.15 - Instructional Salaries </t>
  </si>
  <si>
    <t xml:space="preserve">Line 153. - F2630.16 - Noninstructional Salaries </t>
  </si>
  <si>
    <t xml:space="preserve">Line 154. - F2630.2 - Equipment </t>
  </si>
  <si>
    <t xml:space="preserve">Line 155. - F2630.4 - Contractual and Other </t>
  </si>
  <si>
    <t xml:space="preserve">Line 156. - F2630.45 - Materials and Supplies </t>
  </si>
  <si>
    <t xml:space="preserve">Line 157. - F2630.49 - BOCES Services </t>
  </si>
  <si>
    <t xml:space="preserve">Line 158. - F2630.8 - Employee Benefits </t>
  </si>
  <si>
    <t xml:space="preserve">Line 160. - F2805.15 - Instructional Salaries </t>
  </si>
  <si>
    <t xml:space="preserve">Line 161. - F2805.16 - Noninstructional Salaries </t>
  </si>
  <si>
    <t xml:space="preserve">Line 162. - F2805.2 - Equipment </t>
  </si>
  <si>
    <t xml:space="preserve">Line 163. - F2805.4 - Contractual and Other </t>
  </si>
  <si>
    <t xml:space="preserve">Line 164. - F2805.45 - Materials and Supplies </t>
  </si>
  <si>
    <t xml:space="preserve">Line 165. - F2805.49 - BOCES Services </t>
  </si>
  <si>
    <t xml:space="preserve">Line 166. - F2805.8 - Employee Benefits </t>
  </si>
  <si>
    <t xml:space="preserve">Line 168. - F2810.15 - Instructional Salaries </t>
  </si>
  <si>
    <t xml:space="preserve">Line 169. - F2810.16 - Noninstructional Salaries </t>
  </si>
  <si>
    <t xml:space="preserve">Line 170. - F2810.2 - Equipment </t>
  </si>
  <si>
    <t xml:space="preserve">Line 171. - F2810.4 - Contractual and Other </t>
  </si>
  <si>
    <t xml:space="preserve">Line 172. - F2810.45 - Materials and Supplies </t>
  </si>
  <si>
    <t xml:space="preserve">Line 173. - F2810.49 - BOCES Services </t>
  </si>
  <si>
    <t xml:space="preserve">Line 174. - F2810.8 - Employee Benefits </t>
  </si>
  <si>
    <t xml:space="preserve">Line 176. - F2815.15 - Instructional Salaries </t>
  </si>
  <si>
    <t xml:space="preserve">Line 177. - F2815.16 - Noninstructional Salaries </t>
  </si>
  <si>
    <t xml:space="preserve">Line 178. - F2815.2 - Equipment </t>
  </si>
  <si>
    <t xml:space="preserve">Line 179. - F2815.4 - Contractual and Other </t>
  </si>
  <si>
    <t xml:space="preserve">Line 180. - F2815.45 - Materials and Supplies </t>
  </si>
  <si>
    <t xml:space="preserve">Line 181. - F2815.49 - BOCES Services </t>
  </si>
  <si>
    <t xml:space="preserve">Line 182. - F2815.8 - Employee Benefits </t>
  </si>
  <si>
    <t xml:space="preserve">Line 184. - F2820.15 - Instructional Salaries </t>
  </si>
  <si>
    <t xml:space="preserve">Line 185. - F2820.16 - Noninstructional Salaries </t>
  </si>
  <si>
    <t xml:space="preserve">Line 186. - F2820.2 - Equipment </t>
  </si>
  <si>
    <t xml:space="preserve">Line 187. - F2820.4 - Contractual and Other </t>
  </si>
  <si>
    <t xml:space="preserve">Line 188. - F2820.45 - Materials and Supplies </t>
  </si>
  <si>
    <t xml:space="preserve">Line 189. - F2820.49 - BOCES Services </t>
  </si>
  <si>
    <t xml:space="preserve">Line 190. - F2820.8 - Employee Benefits </t>
  </si>
  <si>
    <t xml:space="preserve">Line 192. - F2825.15 - Instructional Salaries </t>
  </si>
  <si>
    <t xml:space="preserve">Line 193. - F2825.16 - Noninstructional Salaries </t>
  </si>
  <si>
    <t xml:space="preserve">Line 194. - F2825.2 - Equipment </t>
  </si>
  <si>
    <t xml:space="preserve">Line 195. - F2825.4 - Contractual and Other </t>
  </si>
  <si>
    <t xml:space="preserve">Line 196. - F2825.45 - Materials and Supplies </t>
  </si>
  <si>
    <t xml:space="preserve">Line 197. - F2825.49 - BOCES Services </t>
  </si>
  <si>
    <t xml:space="preserve">Line 198. - F2825.8 - Employee Benefits </t>
  </si>
  <si>
    <t xml:space="preserve">Line 200. - F2830.15 - Instructional Salaries </t>
  </si>
  <si>
    <t xml:space="preserve">Line 201. - F2830.16 - Noninstructional Salaries </t>
  </si>
  <si>
    <t xml:space="preserve">Line 202. - F2830.2 - Equipment </t>
  </si>
  <si>
    <t xml:space="preserve">Line 203. - F2830.4 - Contractual and Other </t>
  </si>
  <si>
    <t xml:space="preserve">Line 204. - F2830.45 - Materials and Supplies </t>
  </si>
  <si>
    <t xml:space="preserve">Line 205. - F2830.49 - BOCES Services </t>
  </si>
  <si>
    <t xml:space="preserve">Line 206. - F2830.8 - Employee Benefits </t>
  </si>
  <si>
    <t xml:space="preserve">Line 210. - F5510.2 - Equipment </t>
  </si>
  <si>
    <t xml:space="preserve">Line 211. - F5510.21 - Purchase of Buses </t>
  </si>
  <si>
    <t xml:space="preserve">Line 212. - F5510.4 - Contractual and Other </t>
  </si>
  <si>
    <t xml:space="preserve">Line 213. - F5510.45 - Materials and Supplies </t>
  </si>
  <si>
    <t xml:space="preserve">Line 214. - F5510.8 - Employee Benefits </t>
  </si>
  <si>
    <t xml:space="preserve">Line 216. - F5540.4 - Contract Transportation </t>
  </si>
  <si>
    <t xml:space="preserve">Line 217. - F5550.4 - Public Transportation </t>
  </si>
  <si>
    <t xml:space="preserve">Line 218. - F5581.49 - Transportation Services from BOCES </t>
  </si>
  <si>
    <t xml:space="preserve">Line 220. - F5511.16 - Noninstructional Salaries (Excl Trans Supv Office) </t>
  </si>
  <si>
    <t xml:space="preserve">Line 221. - F5511.16 - Noninstructional Salaries (Trans Supervisor Office) </t>
  </si>
  <si>
    <t xml:space="preserve">Line 222. - F5511.4 - Contractual and Other </t>
  </si>
  <si>
    <t xml:space="preserve">Line 223. - F5511.45 - Materials and Supplies </t>
  </si>
  <si>
    <t xml:space="preserve">Line 224. - F5511.8 - Employee Benefits </t>
  </si>
  <si>
    <t xml:space="preserve">Line 226. - F5541.4 - Contract Transportation </t>
  </si>
  <si>
    <t xml:space="preserve">Line 227. - F5551.4 - Public Transportation </t>
  </si>
  <si>
    <t xml:space="preserve">Line 228. - F5582.49 - Transportation Services from BOCES </t>
  </si>
  <si>
    <t xml:space="preserve">Line 231. - F6293.15 - Instructional Salaries </t>
  </si>
  <si>
    <t xml:space="preserve">Line 232. - F6293.16 - Noninstructional Salaries </t>
  </si>
  <si>
    <t xml:space="preserve">Line 233. - F6293.2 - Equipment </t>
  </si>
  <si>
    <t xml:space="preserve">Line 234. - F6293.4 - Contractual and Other </t>
  </si>
  <si>
    <t xml:space="preserve">Line 235. - F6293.45 - Materials and Supplies </t>
  </si>
  <si>
    <t xml:space="preserve">Line 236. - F6293.49 - BOCES Services </t>
  </si>
  <si>
    <t xml:space="preserve">Line 237. - F6293.8 - Employee Benefits </t>
  </si>
  <si>
    <t xml:space="preserve">Line 239. - F6320.15 - Instructional Salaries </t>
  </si>
  <si>
    <t xml:space="preserve">Line 240. - F6320.16 - Noninstructional Salaries </t>
  </si>
  <si>
    <t xml:space="preserve">Line 241. - F6320.2 - Equipment </t>
  </si>
  <si>
    <t xml:space="preserve">Line 242. - F6320.4 - Contractual and Other </t>
  </si>
  <si>
    <t xml:space="preserve">Line 243. - F6320.45 - Materials and Supplies </t>
  </si>
  <si>
    <t xml:space="preserve">Line 244. - F6320.49 - BOCES Services </t>
  </si>
  <si>
    <t xml:space="preserve">Line 245. - F6320.8 - Employee Benefits </t>
  </si>
  <si>
    <t xml:space="preserve">Line 247. - F6322.15 - Instructional Salaries </t>
  </si>
  <si>
    <t xml:space="preserve">Line 248. - F6322.16 - Noninstructional Salaries </t>
  </si>
  <si>
    <t xml:space="preserve">Line 249. - F6322.2 - Equipment </t>
  </si>
  <si>
    <t xml:space="preserve">Line 250. - F6322.4 - Contractual and Other </t>
  </si>
  <si>
    <t xml:space="preserve">Line 251. - F6322.45 - Materials and Supplies </t>
  </si>
  <si>
    <t xml:space="preserve">Line 252. - F6322.49 - BOCES Services </t>
  </si>
  <si>
    <t xml:space="preserve">Line 253. - F6322.8 - Employee Benefits </t>
  </si>
  <si>
    <t xml:space="preserve">Line 255. - F8060.15 - Instructional Salaries </t>
  </si>
  <si>
    <t xml:space="preserve">Line 256. - F8060.16 - Noninstructional Salaries </t>
  </si>
  <si>
    <t xml:space="preserve">Line 257. - F8060.2 - Equipment </t>
  </si>
  <si>
    <t xml:space="preserve">Line 258. - F8060.4 - Contractual and Other </t>
  </si>
  <si>
    <t xml:space="preserve">Line 259. - F8060.45 - Materials and Supplies </t>
  </si>
  <si>
    <t xml:space="preserve">Line 260. - F8060.49 - BOCES Services </t>
  </si>
  <si>
    <t xml:space="preserve">Line 261. - F8060.8 - Employee Benefits </t>
  </si>
  <si>
    <t>Line 264. - F9901.9 - Transfers to Other Funds</t>
  </si>
  <si>
    <t>Miscellaneous Changes</t>
  </si>
  <si>
    <t>45</t>
  </si>
  <si>
    <t>101</t>
  </si>
  <si>
    <t xml:space="preserve">New Line 87. Assigned Appropriated Fund Balance (A914).  This was previously Form FB Line 172.
Current, actual and projected will be shown.  The current amount will automatically be carried from Line 73 (A914).
The district will have to entered the projected amount.
</t>
  </si>
  <si>
    <t>96</t>
  </si>
  <si>
    <t>Under new section ‘Nonspendable’ the following new account was added:
F806 - Line 19a. - Not in Spendable Form</t>
  </si>
  <si>
    <t>Line 10. - FT2999 - Total Revenues from Local Sources
(Note:  Data for this field cannot be imported)</t>
  </si>
  <si>
    <t>Line 28. - FT5059 - Total Interfund Transfers
(Note:  Data for this field cannot be imported)</t>
  </si>
  <si>
    <t>Line 29. - FT5599 - Total Special Aid Fund Revenues and Interfund Transfers
(Note:  Data for this field cannot be imported)</t>
  </si>
  <si>
    <t>Line 1g. - FT1460.0 - Total Records Management Officer
(Note:  Data for this field cannot be imported)</t>
  </si>
  <si>
    <t>Line 7. - F1620.0 - Total Operation of Plant
(Note:  Data for this field cannot be imported)</t>
  </si>
  <si>
    <t>Line 14. - F1621.0 - Total Maintenance of Plant
(Note:  Data for this field cannot be imported)</t>
  </si>
  <si>
    <t>Line 13. - F1621.8 - Employee Benefits</t>
  </si>
  <si>
    <t>Line 17. - FT1998.0 - Total Special Items
(Note:  Data for this field cannot be imported)</t>
  </si>
  <si>
    <t>Line 25. - F2010.0 - Total Curriculum Develop/Supervision 
(Note:  Data for this field cannot be imported)</t>
  </si>
  <si>
    <t>Line 33. - F2020.0 - Total Supervision - Regular School
(Note:  Data for this field cannot be imported)</t>
  </si>
  <si>
    <t>Line 40. - F2040.0 - Total Supervision - Special School 
(Note:  Data for this field cannot be imported)</t>
  </si>
  <si>
    <t>Line 48. - F2060.0 - Total Research, Planning, and Evaluation
(Note:  Data for this field cannot be imported)</t>
  </si>
  <si>
    <t>Line 56. - F2070.0 - Total Inservice Training - Instruction
(Note:  Data for this field cannot be imported)</t>
  </si>
  <si>
    <t>Line 65. - F2110.0 - Total Teaching - Regular School
(Note:  Data for this field cannot be imported)</t>
  </si>
  <si>
    <t>Line 77. - F2250.0 - Total Program for Students with Disabilities-School Age-School Year
(Note:  Data for this field cannot be imported)</t>
  </si>
  <si>
    <t>Line 88. - F2251.0 - Total Program for Students with Disabilities-Infant-12 Month (Section 4406 Education Law)
(Note:  Data for this field cannot be imported)</t>
  </si>
  <si>
    <t>Line 99. - F2252.0 - Total Program for Students with Disabilities-Preschool-12 Month (Section 4410 Education Law)
(Note:  Data for this field cannot be imported)</t>
  </si>
  <si>
    <t>Line 110. - F2253.0 - Total Program for Students with Disabilities-School Age-July/August (Section 4408 Education Law)
(Note:  Data for this field cannot be imported)</t>
  </si>
  <si>
    <t>Line 110d. - F2254.0 - Total Tuition for Students Attending State Supported Schools for the Blind &amp; Deaf - 10 Month (Section 4201 Education Law)
(Note:  Data for this field cannot be imported)</t>
  </si>
  <si>
    <t>Line 119. - F2330.0 - Total Teaching - Special Schools
(Note:  Data for this field cannot be imported)</t>
  </si>
  <si>
    <t>Line 127. - F2340.0 - Total Employment Preparation Education
(Note:  Data for this field cannot be imported)</t>
  </si>
  <si>
    <t>Line 135. - F2510.0 - Total Pre-Kindergarten Program
(Note:  Data for this field cannot be imported)</t>
  </si>
  <si>
    <t>Line 143. - F2610.0 - Total School Library and Audiovisual
(Note:  Data for this field cannot be imported)</t>
  </si>
  <si>
    <t>Line 151. - F2620.0 - Total Educational Television
(Note:  Data for this field cannot be imported)</t>
  </si>
  <si>
    <t>Line 159. - F2630.0 - Total Computer-Assisted Instruction
(Note:  Data for this field cannot be imported)</t>
  </si>
  <si>
    <t>Line 167. - F2805.0 - Total Attendance - Regular School
(Note:  Data for this field cannot be imported)</t>
  </si>
  <si>
    <t>Line 175. - F2810.0 - Total Guidance - Regular School
(Note:  Data for this field cannot be imported)</t>
  </si>
  <si>
    <t>Line 183. - F2815.0 - Total Health Services - Regular School
(Note:  Data for this field cannot be imported)</t>
  </si>
  <si>
    <t>Line 191. - F2820.0 - Total Psychological Services - Regular School
(Note:  Data for this field cannot be imported)</t>
  </si>
  <si>
    <t>Line 199. - F2825.0 - Total Social Work Services - Regular School
(Note:  Data for this field cannot be imported)</t>
  </si>
  <si>
    <t>Line 207. - F2830.0 - Total Pupil Personnel Services - Special School
(Note:  Data for this field cannot be imported)</t>
  </si>
  <si>
    <t>Line 208. - FT2999.0 - Total Instruction
(Note:  Data for this field cannot be imported)</t>
  </si>
  <si>
    <t>Line 215. - F5510.0 - Total District Operated Trans Services (Lines 209 - 214)
(Note:  Data for this field cannot be imported)</t>
  </si>
  <si>
    <t>Line 219. - F5597.0 - Total Pupil Transportation – Excluding Summer Trans for Students with Disabilities (Lines 215-218)
(Note:  Data for this field cannot be imported)</t>
  </si>
  <si>
    <t>Line 225. - F5511.0 - Total District Operated Trans Services for Sections 4408, 4201, OPWDD Chapters 47, 66 &amp; 721 (Lines 220 - 224)
(Note:  Data for this field cannot be imported)</t>
  </si>
  <si>
    <t>Line 229. - F5598.0 - Total Pupil Transportation - Summer Trans for Students with Disabilities (Section 4408, 4201, OPWDD Chapters 47, 66 &amp; 721 July/August Programs) (Lines 225-228)
(Note:  Data for this field cannot be imported)</t>
  </si>
  <si>
    <t>Line 230. - F5599.0 - Total Pupil Transportation (Lines 219 plus 229)
(Note:  Data for this field cannot be imported)</t>
  </si>
  <si>
    <t>Line 238. - F6293.0 - Total Workforce Investment Act
(Note:  Data for this field cannot be imported)</t>
  </si>
  <si>
    <t>Line 246. - F6320.0 - Total Work Training
(Note:  Data for this field cannot be imported)</t>
  </si>
  <si>
    <t>Line 254. - F6322.0 - Total Work Study
(Note:  Data for this field cannot be imported)</t>
  </si>
  <si>
    <t>Line 262. - F8060.0 - Total Civic Activities
(Note:  Data for this field cannot be imported)</t>
  </si>
  <si>
    <t>Line 263. - FT8099.0 - Total Community Service
(Note:  Data for this field cannot be imported)</t>
  </si>
  <si>
    <t>Line 265. - FT9951.0 - Total Interfund Transfers
(Note:  Data for this field cannot be imported)</t>
  </si>
  <si>
    <t>Line 15. - FT3999 - Total State Aid
(Previously Form FB Line 168 with Form and Item #38:168)
(Note:  Data for this field cannot be imported)</t>
  </si>
  <si>
    <t>Line 25. - FT4999 - Total Federal Aid
(Previously Form FB Line 169 with Form and Item #38:169)
(Note:  Data for this field cannot be imported)</t>
  </si>
  <si>
    <t>Line 15. - F1988.4 - Indirect Cost (Undistributed)
(Previously Form FB Line 173 with Form and Item #38:173)</t>
  </si>
  <si>
    <t>Line 266. - FT9999.0 - Total Special Aid Fund Expenditures and Interfund Transfers
(Previously Form FB Line 161 with Form and Item #38:161)
(Note:  Data for this field cannot be imported)</t>
  </si>
  <si>
    <t>14d</t>
  </si>
  <si>
    <t>Line 110e. - F2259.15 - Instructional Salaries</t>
  </si>
  <si>
    <t>Line 110f. - F2259.16 - Noninstructional Salaries</t>
  </si>
  <si>
    <t>Line 110g. - F2259.2 – Equipment</t>
  </si>
  <si>
    <t>Line 110h. -  F2259.4 - Contractual and Other</t>
  </si>
  <si>
    <t>317</t>
  </si>
  <si>
    <t>817</t>
  </si>
  <si>
    <t>318</t>
  </si>
  <si>
    <t>818</t>
  </si>
  <si>
    <t>319</t>
  </si>
  <si>
    <t>819</t>
  </si>
  <si>
    <t>320</t>
  </si>
  <si>
    <t>820</t>
  </si>
  <si>
    <t>321</t>
  </si>
  <si>
    <t>821</t>
  </si>
  <si>
    <t>322</t>
  </si>
  <si>
    <t>822</t>
  </si>
  <si>
    <t>323</t>
  </si>
  <si>
    <t>823</t>
  </si>
  <si>
    <t>324</t>
  </si>
  <si>
    <t>824</t>
  </si>
  <si>
    <t>325</t>
  </si>
  <si>
    <t>825</t>
  </si>
  <si>
    <t>Capital Fund - Schedule G2 - Revenues</t>
  </si>
  <si>
    <t>New account added.
H2710 - Line 2a - Premium on Obligations</t>
  </si>
  <si>
    <t>65</t>
  </si>
  <si>
    <t>2a.</t>
  </si>
  <si>
    <t>394</t>
  </si>
  <si>
    <t>Capital Fund - Schedule G3 - Expenditures</t>
  </si>
  <si>
    <t>67</t>
  </si>
  <si>
    <t>Edit 18d (Formerly Form FB Edit 46)</t>
  </si>
  <si>
    <t>New ST-3 Edits</t>
  </si>
  <si>
    <t>Edit 18 f (Formerly Form FB Edit 48)</t>
  </si>
  <si>
    <t>Edit 18 g (Formerly Form FB Edit 49)</t>
  </si>
  <si>
    <t>Edit 86a (Formerly Form FB Edit 50)</t>
  </si>
  <si>
    <t>Edit 86b (Formerly Form FB Edit 51)</t>
  </si>
  <si>
    <t>Edit 86c (Formerly Form FB Edit 40)</t>
  </si>
  <si>
    <t>Edit 86d (Formerly Form FB Edit 41)</t>
  </si>
  <si>
    <t>Edit 86e (Formerly Form FB Edit 42)</t>
  </si>
  <si>
    <t>Edit 86f (Formerly Form FB Edit 43)</t>
  </si>
  <si>
    <t>Edit 86g (Formerly Form FB Edit 44)</t>
  </si>
  <si>
    <t>Edit 86h (Formerly Form FB Edit 45)</t>
  </si>
  <si>
    <t>Edit 86i (Formerly Form FB Edit 26)</t>
  </si>
  <si>
    <t>Edit 86j</t>
  </si>
  <si>
    <t>Edit 86k (Formerly Form FB Edit 52)</t>
  </si>
  <si>
    <t>Edit 86l (Formerly Form FB Edit 53)</t>
  </si>
  <si>
    <t>New wording for Edit:
Total Unexpended Surplus Funds PLUS Assigned Appropriated Fund Balance (Exhibit A Line 86) changed by more than 15% and $50,000 from the prior year to the current year. 
Please revise the ST-3 to eliminate this edit or enter a substantive comment explaining the difference.</t>
  </si>
  <si>
    <t>Wording of new Edit:
The District reported an amount for Committed Fund Balance (A913) on General Fund Exhibit A - Balance Sheet.
Please provide a detailed explanation for the amount included in A913.</t>
  </si>
  <si>
    <t>New wording for Edit:
Assigned Appropriated Fund Balance (Exhibit A Line 87) changed by more than 15% and $50,000 from the prior year to the current year. 
Please revise the ST-3 to eliminate this edit or enter a substantive comment explaining the difference.</t>
  </si>
  <si>
    <t>New wording for Edit:
Assigned Appropriated Fund Balance (Exhibit A Line 87) changed by more than 15% and $50,000 from the current year to the projected year. 
Please revise the ST-3 to eliminate this edit or enter a substantive comment explaining the difference.</t>
  </si>
  <si>
    <t>New wording for Edit:
Account F1988.4 (Special Items - Indirect Cost (Undistributed), Line 15) on Schedule B3 changed by more than 15% and $50,000 from the prior year to the current year. 
Please revise the ST-3 to eliminate this edit or enter a substantive comment explaining the difference.</t>
  </si>
  <si>
    <t>New wording for Edit:
Account F1988.4 (Special Items - Indirect Cost (Undistributed), Line 15) on Schedule B3 changed by more than 15% and $50,000 from the current year to the projected year. 
Please revise the ST-3 to eliminate this edit or enter a substantive comment explaining the difference.</t>
  </si>
  <si>
    <t>New wording for Edit:
Account FT3999 (Total State Aid, Line 15) on Schedule B2 changed by more than 15% and $50,000 from the prior year to the current year. 
Please revise the ST-3 to eliminate this edit or enter a substantive comment explaining the difference.</t>
  </si>
  <si>
    <t>New wording for Edit:
Account FT3999 (Total State Aid, Line 15) on Schedule B2 changed by more than 15% and $50,000 from the current year to the projected year. 
Please revise the ST-3 to eliminate this edit or enter a substantive comment explaining the difference.</t>
  </si>
  <si>
    <t>New wording for Edit:
Account FT4999 (Total Federal Aid, Line 25) on Schedule B2 changed by more than 15% and $50,000 from the prior year to the current year. 
Please revise the ST-3 to eliminate this edit or enter a substantive comment explaining the difference.</t>
  </si>
  <si>
    <t>New wording for Edit:
Account FT4999 (Total Federal Aid, Line 25) on Schedule B2 changed by more than 15% and $50,000 from the current year to the projected year. 
Please revise the ST-3 to eliminate this edit or enter a substantive comment explaining the difference.</t>
  </si>
  <si>
    <t>New wording for Edit:
Account FT9999 (TOTAL SPECIAL AID FUND EXPENDITURES AND INTERFUND TRANSFERS, Line 266) changed by more than 15% and $50,000 from the prior year to the current year.
Please revise the ST-3 to eliminate this edit or enter a substantive comment explaining the difference.</t>
  </si>
  <si>
    <t>Wording for new Edit:
Account FT9999 (TOTAL SPECIAL AID FUND EXPENDITURES AND INTERFUND TRANSFERS, Line 266) changed by more than 15% and $50,000 from the current year to the projected year.
Please revise the ST-3 to eliminate this edit or enter a substantive comment explaining the difference.</t>
  </si>
  <si>
    <t>New wording for Edit:
Total tuition paid to other public school districts in NYS excluding Special Act School Districts (total of accounts A2110.471 (Line 174), A2250.471 (Line 186), A2280.471 (Line 197) and A2330.471 (Line 207) from General Fund - Schedule A4b plus the total of accounts F2250.471 (Line 71), F2251.471 (Line 83), F2252.471 (Line 94) and F2253.471 (Line 105) from Special Aid Fund - Schedule B3) changed by more than 15% and $50,000 from the current year to the projected year.
Please revise the ST-3 to eliminate this edit or enter a substantive comment explaining the difference.</t>
  </si>
  <si>
    <t>New wording for Edit:
Total transportation (total of accounts AT5599.0 (Line 318) from General Fund - Schedule A4c plus the total of accounts F5599.0 (Line 230) from Special Aid Fund - Schedule B3)) changed by more than 15% and $50,000 from the current year to the projected year.
Please revise the ST-3 to eliminate this edit or enter a substantive comment explaining the difference.</t>
  </si>
  <si>
    <t>Edit 18c - Committed Fund Balance</t>
  </si>
  <si>
    <t>Community School Set-aside - Supplemental Schedule SS-8</t>
  </si>
  <si>
    <t>Activated prior year column for Line 7a - F3060 - Records Management (Local Government Records Management Improvement Grant).</t>
  </si>
  <si>
    <t>General Fund - Schedule A5 - Microsoft Settlement</t>
  </si>
  <si>
    <t>Form will be removed.</t>
  </si>
  <si>
    <t>General Fund - Schedule A3 - Revenues</t>
  </si>
  <si>
    <t>Line 6b - A1187 - School Tax Reimbursement - New York City PIT will be removed and changed to 'Not Used'.</t>
  </si>
  <si>
    <t>Activated prior year for Line 1. - Payments to BOCES for Community Schools CO-SER.</t>
  </si>
  <si>
    <t>Inactivated prior year for Line 2 and changed to 'Not Used'.</t>
  </si>
  <si>
    <t xml:space="preserve">Account description change.
Old description: Line 32 -Youth Services, Other Governments - A2350
New description: Line 32 -Youth Services, Other Governments (DO NOT include Transportation Services Revenues) - A2350
</t>
  </si>
  <si>
    <t>31</t>
  </si>
  <si>
    <t>326</t>
  </si>
  <si>
    <t>826</t>
  </si>
  <si>
    <t>172</t>
  </si>
  <si>
    <t>Line 110i. -  F2259.49 - BOCES Services</t>
  </si>
  <si>
    <t>37</t>
  </si>
  <si>
    <t>4a</t>
  </si>
  <si>
    <t>4b</t>
  </si>
  <si>
    <t>4c</t>
  </si>
  <si>
    <t>4d</t>
  </si>
  <si>
    <t>4e</t>
  </si>
  <si>
    <t>38</t>
  </si>
  <si>
    <t>39</t>
  </si>
  <si>
    <t>40</t>
  </si>
  <si>
    <t>41</t>
  </si>
  <si>
    <t>4</t>
  </si>
  <si>
    <t>104</t>
  </si>
  <si>
    <t>Line 110j. -  F2259.8 - Employee Benefits</t>
  </si>
  <si>
    <t>Line 110k. -  F2259.0 - Total Programs for ELL
(Note:  Data for this field cannot be imported)</t>
  </si>
  <si>
    <t>1h.</t>
  </si>
  <si>
    <t>327</t>
  </si>
  <si>
    <t>827</t>
  </si>
  <si>
    <t>329</t>
  </si>
  <si>
    <t>829</t>
  </si>
  <si>
    <t>328</t>
  </si>
  <si>
    <t>828</t>
  </si>
  <si>
    <t xml:space="preserve">Account description change.
Old description: A827 - Line 59 - Reserve for Retirement Contributions
New description: A827 - Line 59 - Reserve for State and Local Retirement System Contributions
There is a new account for reserves for 'Contributions to the Teacher’s Retirement System' below.  Reserves for 'Contributions to the Teacher’s Retirement System' should not be reported in account A827.
</t>
  </si>
  <si>
    <t xml:space="preserve">Prior year column will be added for all accounts from Line 1 to Line 85.
</t>
  </si>
  <si>
    <t xml:space="preserve">For Line 85, the number of decimal places will be changed to 4 to show more precisely when a district is above or below the 4% Real Property Tax Law 4% limit.
</t>
  </si>
  <si>
    <t>Account change:
Line 178. - BOCES Services - English Language Learner Only was removed and replaced with the following new account in the new  'Program for English Language Learners (ELL) section (see below):
Line 191e. - A2259.49 - BOCES Services
Line 178 will show prior year amount but on 2020-2021 SAMS will be changed to 'Not Used'</t>
  </si>
  <si>
    <t>Line 14a. - F1622.16 - Noninstructional Salaries</t>
  </si>
  <si>
    <t>1d.</t>
  </si>
  <si>
    <t>Line 1a. - H1622.16 - Noninstructional Salaries</t>
  </si>
  <si>
    <t>Line 1b. - H1622.2 - Equipment</t>
  </si>
  <si>
    <t>Line 1c. - H1622.4 - Contractual and Other</t>
  </si>
  <si>
    <t>Line 1d. - H1622.8 - Employee Benefits</t>
  </si>
  <si>
    <t>Line 1e. - H1622.0 - Total Security of Plant
(Note:  Data for this field cannot be imported)</t>
  </si>
  <si>
    <t>New note added to top of form:
Any district whose 2017-18 Community Schools increase amount exceeded one million dollars ($1,000,000) shall continue to use an amount equal to the greater of one hundred fifty thousand dollars ($150,000) or ten percent of that increase to support Community Schools transformation at schools with extraordinary high levels of student need, as designated by the Commissioner of Education, including at least $100,000 specifically in such designated schools.  For a list of designated schools, please see Appendix A.</t>
  </si>
  <si>
    <t>Activated prior year for Line 3.
Changed description from ‘Allowable Academic Services 2017-18 (Allowable Programs for English Language Learners should be reported below)’ to
‘Allowable Academic Services (Allowable Programs for English Language Learners should be reported below)’.</t>
  </si>
  <si>
    <t>59a.</t>
  </si>
  <si>
    <t>30k.</t>
  </si>
  <si>
    <t>68c.</t>
  </si>
  <si>
    <t>95a.</t>
  </si>
  <si>
    <t>95b.</t>
  </si>
  <si>
    <t>95c.</t>
  </si>
  <si>
    <t>95d.</t>
  </si>
  <si>
    <t>191a.</t>
  </si>
  <si>
    <t>191b.</t>
  </si>
  <si>
    <t>191c.</t>
  </si>
  <si>
    <t>191d.</t>
  </si>
  <si>
    <t>191e.</t>
  </si>
  <si>
    <t>19a.</t>
  </si>
  <si>
    <t>14a.</t>
  </si>
  <si>
    <t>14b.</t>
  </si>
  <si>
    <t>14c.</t>
  </si>
  <si>
    <t>14d.</t>
  </si>
  <si>
    <t>14e.</t>
  </si>
  <si>
    <t>110e.</t>
  </si>
  <si>
    <t>110f.</t>
  </si>
  <si>
    <t>110g.</t>
  </si>
  <si>
    <t>110h.</t>
  </si>
  <si>
    <t>110i.</t>
  </si>
  <si>
    <t>110j.</t>
  </si>
  <si>
    <t>110k.</t>
  </si>
  <si>
    <t>4a.</t>
  </si>
  <si>
    <t>4b.</t>
  </si>
  <si>
    <t>4c.</t>
  </si>
  <si>
    <t>4d.</t>
  </si>
  <si>
    <t>4e.</t>
  </si>
  <si>
    <t xml:space="preserve">Line 209. - F5510.16 - Noninstructional Salaries </t>
  </si>
  <si>
    <t>New wording for Edit:
Account FT5599 (TOTAL SPECIAL AID FUND REVENUES AND INTERFUND TRANSFERS, Line 29) on Schedule B2 changed by more than 15% and $50,000 from the current year to the projected year.
Please revise the ST-3 to eliminate this edit or enter a substantive comment explaining the difference.</t>
  </si>
  <si>
    <t>New wording for Edit:
Account FT5599 (TOTAL SPECIAL AID FUND REVENUES AND INTERFUND TRANSFERS, Line 29) on Schedule B2 changed by more than 15% and $50,000 from the prior year to the current year. 
Please revise the ST-3 to eliminate this edit or enter a substantive comment explaining the difference.</t>
  </si>
  <si>
    <t>45a.</t>
  </si>
  <si>
    <t>110b</t>
  </si>
  <si>
    <t>310</t>
  </si>
  <si>
    <t>Line number change for account:
Line 1g - FT1460.0 Total Records Management Officer was changed to
Line 1h - FT1460.0 Total Records Management Officer
(Note:  Data for this field cannot be imported)</t>
  </si>
  <si>
    <t>316</t>
  </si>
  <si>
    <t>Line 191f. -  A2259.0 - Total Programs for ELL
(Note:  Data for this field cannot be imported)</t>
  </si>
  <si>
    <t>New account added:
Line 1g - F1460.8 - Employee Benefits</t>
  </si>
  <si>
    <t>New section ‘Programs for English Language Learners (ELL)’ with the following new accounts added (Actual (A)and Projected (P) Columns):</t>
  </si>
  <si>
    <t>Added Projected (P) Year Column for the following accounts:</t>
  </si>
  <si>
    <t>New section ‘Security of Plant’ with the following new accounts (Actual (A) and Projected (P) Columns):</t>
  </si>
  <si>
    <t>New section ‘Programs for English Language Learners (ELL)’ with the following new accounts added (Actual (A) and Projected (P) Columns):</t>
  </si>
  <si>
    <t>New section ‘Security of Plant’ with the following new accounts (Actual (A) Column):</t>
  </si>
  <si>
    <t>New:
Line 4a.  School-Based Health Centers</t>
  </si>
  <si>
    <t>New:
Line 4b.  Other Health Services</t>
  </si>
  <si>
    <t>New:
Line 4c.  School-Based Mental Health Clinics</t>
  </si>
  <si>
    <t>New:
Line 4d.  Other Mental Health and Counseling Services</t>
  </si>
  <si>
    <t>New:
Line 4e.  Dental Care Services</t>
  </si>
  <si>
    <t>Line 4. will be changed to a formula that will be the sum of Line 4a, 4b, 4c, 4d, and 4e.  Therefore, data for this field can not longer be imported.</t>
  </si>
  <si>
    <t>Inactivated prior year for Line 7 and changed to 'Not Used'.</t>
  </si>
  <si>
    <t>Activated prior year for Line 8.
Changed description from ‘Other Allowable Services 2017-18 (Extended Day Programs should be reported in After School Programs below)’ to:
‘Other Allowable Services (Extended Day Programs should be reported in After School Programs below)’.</t>
  </si>
  <si>
    <t>Activated prior year for Line 12.
Changed description from ‘After School Programs 2017-18’ to:
 ‘After School Programs’.</t>
  </si>
  <si>
    <t>Activated prior year for Line 13.
Changed description from ‘Allowable Programs for English Language Learners (ELLs) 2017-18’ to:
‘Allowable Programs for English Language Learners (ELLs)’.</t>
  </si>
  <si>
    <t>Line 191e. -  A2259.49 - BOCES Services
[Note:  This was previously Line 178.]</t>
  </si>
  <si>
    <t>Line 14b. - F1622.2 - Equipment</t>
  </si>
  <si>
    <t>Line 14c. - F1622.4 - Contractual and Other</t>
  </si>
  <si>
    <t>Line 14d. - F1622.8 - Employee Benefits</t>
  </si>
  <si>
    <t>Line 14e. - F1622.0 - Total Security of Plant
(Note:  Data for this field cannot be imported)</t>
  </si>
  <si>
    <t>191f.</t>
  </si>
  <si>
    <t>096</t>
  </si>
  <si>
    <t>055</t>
  </si>
  <si>
    <t>097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</si>
</sst>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Times New Roman"/>
      <family val="2"/>
    </font>
    <font>
      <b/>
      <sz val="14"/>
      <color theme="1"/>
      <name val="Times New Roman"/>
      <family val="1"/>
    </font>
    <font>
      <b/>
      <sz val="10"/>
      <color theme="1"/>
      <name val="Times New Roman"/>
      <family val="1"/>
    </font>
    <font>
      <b/>
      <sz val="8"/>
      <color theme="1"/>
      <name val="Times New Roman"/>
      <family val="1"/>
    </font>
    <font>
      <i/>
      <sz val="10"/>
      <color theme="1"/>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auto="1"/>
      </right>
      <top style="thin">
        <color auto="1"/>
      </top>
      <bottom style="thin">
        <color auto="1"/>
      </bottom>
      <diagonal/>
    </border>
    <border>
      <left style="thin">
        <color auto="1"/>
      </left>
      <right style="thick">
        <color auto="1"/>
      </right>
      <top/>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style="thin">
        <color auto="1"/>
      </left>
      <right/>
      <top style="thin">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ck">
        <color auto="1"/>
      </right>
      <top style="thin">
        <color auto="1"/>
      </top>
      <bottom style="thick">
        <color auto="1"/>
      </bottom>
      <diagonal/>
    </border>
    <border>
      <left style="thick">
        <color auto="1"/>
      </left>
      <right/>
      <top/>
      <bottom/>
      <diagonal/>
    </border>
    <border>
      <left/>
      <right style="thick">
        <color auto="1"/>
      </right>
      <top/>
      <bottom/>
      <diagonal/>
    </border>
    <border>
      <left style="thick">
        <color auto="1"/>
      </left>
      <right/>
      <top style="thin">
        <color auto="1"/>
      </top>
      <bottom/>
      <diagonal/>
    </border>
    <border>
      <left/>
      <right style="thick">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uble">
        <color auto="1"/>
      </left>
      <right style="double">
        <color auto="1"/>
      </right>
      <top style="double">
        <color auto="1"/>
      </top>
      <bottom style="double">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style="double">
        <color auto="1"/>
      </top>
      <bottom/>
      <diagonal/>
    </border>
  </borders>
  <cellStyleXfs count="1">
    <xf numFmtId="0" fontId="0" fillId="0" borderId="0"/>
  </cellStyleXfs>
  <cellXfs count="115">
    <xf numFmtId="0" fontId="0" fillId="0" borderId="0" xfId="0"/>
    <xf numFmtId="0" fontId="0" fillId="0" borderId="0" xfId="0" quotePrefix="1" applyAlignment="1">
      <alignment horizontal="left"/>
    </xf>
    <xf numFmtId="0" fontId="1" fillId="0" borderId="0" xfId="0" applyFont="1" applyAlignment="1">
      <alignment vertical="top"/>
    </xf>
    <xf numFmtId="49" fontId="0" fillId="0" borderId="0" xfId="0" applyNumberFormat="1" applyAlignment="1">
      <alignment horizontal="center" vertical="top"/>
    </xf>
    <xf numFmtId="0" fontId="0" fillId="0" borderId="0" xfId="0" applyAlignment="1">
      <alignment vertical="top"/>
    </xf>
    <xf numFmtId="0" fontId="0" fillId="0" borderId="1" xfId="0" applyBorder="1" applyAlignment="1">
      <alignment horizontal="center" vertical="top" wrapText="1"/>
    </xf>
    <xf numFmtId="49" fontId="0" fillId="0" borderId="1" xfId="0" applyNumberFormat="1" applyBorder="1" applyAlignment="1">
      <alignment horizontal="center" vertical="top" wrapText="1"/>
    </xf>
    <xf numFmtId="49" fontId="0" fillId="0" borderId="3" xfId="0" applyNumberFormat="1" applyBorder="1" applyAlignment="1">
      <alignment horizontal="center" vertical="top" wrapText="1"/>
    </xf>
    <xf numFmtId="49" fontId="0" fillId="0" borderId="5" xfId="0" applyNumberFormat="1" applyBorder="1" applyAlignment="1">
      <alignment horizontal="center" vertical="top" wrapText="1"/>
    </xf>
    <xf numFmtId="0" fontId="0" fillId="0" borderId="3" xfId="0" applyBorder="1" applyAlignment="1">
      <alignment horizontal="center" vertical="top" wrapText="1"/>
    </xf>
    <xf numFmtId="49" fontId="0" fillId="0" borderId="0" xfId="0" applyNumberFormat="1" applyBorder="1" applyAlignment="1">
      <alignment horizontal="center" vertical="top" wrapText="1"/>
    </xf>
    <xf numFmtId="0" fontId="0" fillId="0" borderId="0" xfId="0" applyBorder="1" applyAlignment="1">
      <alignment horizontal="center" vertical="top" wrapText="1"/>
    </xf>
    <xf numFmtId="49" fontId="0" fillId="0" borderId="7" xfId="0" applyNumberFormat="1" applyBorder="1" applyAlignment="1">
      <alignment horizontal="center" vertical="top" wrapText="1"/>
    </xf>
    <xf numFmtId="49" fontId="0" fillId="0" borderId="8" xfId="0" applyNumberFormat="1" applyBorder="1" applyAlignment="1">
      <alignment horizontal="center" vertical="top" wrapText="1"/>
    </xf>
    <xf numFmtId="0" fontId="0" fillId="0" borderId="8" xfId="0" applyBorder="1" applyAlignment="1">
      <alignment horizontal="center" vertical="top" wrapText="1"/>
    </xf>
    <xf numFmtId="49" fontId="0" fillId="0" borderId="10" xfId="0" applyNumberFormat="1" applyBorder="1" applyAlignment="1">
      <alignment horizontal="center" vertical="top" wrapText="1"/>
    </xf>
    <xf numFmtId="49" fontId="0" fillId="0" borderId="11" xfId="0" applyNumberFormat="1" applyBorder="1" applyAlignment="1">
      <alignment horizontal="center" vertical="top" wrapText="1"/>
    </xf>
    <xf numFmtId="0" fontId="0" fillId="0" borderId="11" xfId="0" applyBorder="1" applyAlignment="1">
      <alignment horizontal="center" vertical="top" wrapText="1"/>
    </xf>
    <xf numFmtId="49" fontId="0" fillId="0" borderId="13" xfId="0" applyNumberFormat="1" applyBorder="1" applyAlignment="1">
      <alignment horizontal="center" vertical="top" wrapText="1"/>
    </xf>
    <xf numFmtId="49" fontId="0" fillId="0" borderId="14" xfId="0" applyNumberFormat="1" applyBorder="1" applyAlignment="1">
      <alignment horizontal="center" vertical="top" wrapText="1"/>
    </xf>
    <xf numFmtId="0" fontId="0" fillId="0" borderId="14" xfId="0" applyBorder="1" applyAlignment="1">
      <alignment horizontal="center" vertical="top" wrapText="1"/>
    </xf>
    <xf numFmtId="0" fontId="0" fillId="0" borderId="15" xfId="0" quotePrefix="1" applyBorder="1" applyAlignment="1">
      <alignment horizontal="left" vertical="top" wrapText="1"/>
    </xf>
    <xf numFmtId="49" fontId="0" fillId="0" borderId="16" xfId="0" applyNumberFormat="1" applyBorder="1" applyAlignment="1">
      <alignment horizontal="center" vertical="top" wrapText="1"/>
    </xf>
    <xf numFmtId="49" fontId="0" fillId="0" borderId="17" xfId="0" applyNumberFormat="1" applyBorder="1" applyAlignment="1">
      <alignment horizontal="center" vertical="top" wrapText="1"/>
    </xf>
    <xf numFmtId="0" fontId="0" fillId="0" borderId="17" xfId="0" applyBorder="1" applyAlignment="1">
      <alignment horizontal="center" vertical="top" wrapText="1"/>
    </xf>
    <xf numFmtId="0" fontId="0" fillId="0" borderId="18" xfId="0" quotePrefix="1" applyBorder="1" applyAlignment="1">
      <alignment horizontal="left" vertical="top" wrapText="1"/>
    </xf>
    <xf numFmtId="49" fontId="0" fillId="0" borderId="19" xfId="0" applyNumberFormat="1" applyBorder="1" applyAlignment="1">
      <alignment horizontal="center" vertical="top" wrapText="1"/>
    </xf>
    <xf numFmtId="0" fontId="0" fillId="0" borderId="24" xfId="0" applyBorder="1" applyAlignment="1">
      <alignment vertical="top" wrapText="1"/>
    </xf>
    <xf numFmtId="0" fontId="0" fillId="0" borderId="25" xfId="0" quotePrefix="1" applyBorder="1" applyAlignment="1">
      <alignment horizontal="left" vertical="top" wrapText="1"/>
    </xf>
    <xf numFmtId="49" fontId="0" fillId="0" borderId="26" xfId="0" applyNumberFormat="1" applyBorder="1" applyAlignment="1">
      <alignment horizontal="center" vertical="top" wrapText="1"/>
    </xf>
    <xf numFmtId="0" fontId="0" fillId="0" borderId="5" xfId="0" applyBorder="1" applyAlignment="1">
      <alignment horizontal="center" vertical="top" wrapText="1"/>
    </xf>
    <xf numFmtId="0" fontId="2" fillId="0" borderId="27" xfId="0" applyFont="1" applyBorder="1" applyAlignment="1">
      <alignment vertical="top" wrapText="1"/>
    </xf>
    <xf numFmtId="49" fontId="0" fillId="0" borderId="1" xfId="0" quotePrefix="1" applyNumberFormat="1" applyBorder="1" applyAlignment="1">
      <alignment horizontal="center" vertical="top" wrapText="1"/>
    </xf>
    <xf numFmtId="49" fontId="0" fillId="0" borderId="29" xfId="0" applyNumberFormat="1" applyBorder="1" applyAlignment="1">
      <alignment horizontal="center" vertical="top" wrapText="1"/>
    </xf>
    <xf numFmtId="0" fontId="0" fillId="0" borderId="21" xfId="0" applyBorder="1" applyAlignment="1">
      <alignment vertical="top" wrapText="1"/>
    </xf>
    <xf numFmtId="0" fontId="2" fillId="0" borderId="30" xfId="0" applyFont="1" applyBorder="1" applyAlignment="1">
      <alignment vertical="top" wrapText="1"/>
    </xf>
    <xf numFmtId="49" fontId="0" fillId="0" borderId="31" xfId="0" applyNumberFormat="1" applyBorder="1" applyAlignment="1">
      <alignment horizontal="center" vertical="top" wrapText="1"/>
    </xf>
    <xf numFmtId="0" fontId="2" fillId="0" borderId="30" xfId="0" applyFont="1" applyBorder="1" applyAlignment="1">
      <alignment horizontal="left" vertical="top" wrapText="1"/>
    </xf>
    <xf numFmtId="0" fontId="0" fillId="0" borderId="25" xfId="0" quotePrefix="1" applyBorder="1" applyAlignment="1">
      <alignment horizontal="left" vertical="center" wrapText="1"/>
    </xf>
    <xf numFmtId="49" fontId="0" fillId="0" borderId="34" xfId="0" applyNumberFormat="1" applyBorder="1" applyAlignment="1">
      <alignment horizontal="center" vertical="top"/>
    </xf>
    <xf numFmtId="0" fontId="0" fillId="0" borderId="34" xfId="0" applyBorder="1" applyAlignment="1">
      <alignment vertical="top"/>
    </xf>
    <xf numFmtId="0" fontId="0" fillId="0" borderId="35" xfId="0" applyBorder="1" applyAlignment="1">
      <alignment vertical="top"/>
    </xf>
    <xf numFmtId="0" fontId="2" fillId="0" borderId="33" xfId="0" applyFont="1" applyBorder="1" applyAlignment="1">
      <alignment vertical="top"/>
    </xf>
    <xf numFmtId="0" fontId="0" fillId="0" borderId="0" xfId="0" quotePrefix="1" applyAlignment="1">
      <alignment horizontal="left" vertical="top"/>
    </xf>
    <xf numFmtId="49" fontId="0" fillId="0" borderId="40" xfId="0" applyNumberFormat="1" applyBorder="1" applyAlignment="1">
      <alignment horizontal="center" vertical="top" wrapText="1"/>
    </xf>
    <xf numFmtId="49" fontId="0" fillId="0" borderId="41" xfId="0" applyNumberFormat="1" applyBorder="1" applyAlignment="1">
      <alignment horizontal="center" vertical="top" wrapText="1"/>
    </xf>
    <xf numFmtId="0" fontId="0" fillId="0" borderId="41" xfId="0" applyBorder="1" applyAlignment="1">
      <alignment horizontal="center" vertical="top" wrapText="1"/>
    </xf>
    <xf numFmtId="0" fontId="0" fillId="0" borderId="12" xfId="0" quotePrefix="1" applyBorder="1" applyAlignment="1">
      <alignment horizontal="left" vertical="top" wrapText="1"/>
    </xf>
    <xf numFmtId="0" fontId="2" fillId="0" borderId="39" xfId="0" applyFont="1" applyBorder="1" applyAlignment="1">
      <alignment horizontal="center" vertical="top" wrapText="1"/>
    </xf>
    <xf numFmtId="49" fontId="2" fillId="0" borderId="39" xfId="0" quotePrefix="1" applyNumberFormat="1" applyFont="1" applyBorder="1" applyAlignment="1">
      <alignment horizontal="center" vertical="top" wrapText="1"/>
    </xf>
    <xf numFmtId="49" fontId="2" fillId="0" borderId="39" xfId="0" applyNumberFormat="1" applyFont="1" applyBorder="1" applyAlignment="1">
      <alignment horizontal="center" vertical="top" wrapText="1"/>
    </xf>
    <xf numFmtId="0" fontId="3" fillId="0" borderId="39" xfId="0" applyFont="1" applyBorder="1" applyAlignment="1">
      <alignment horizontal="center" vertical="top" wrapText="1"/>
    </xf>
    <xf numFmtId="0" fontId="2" fillId="0" borderId="27" xfId="0" quotePrefix="1" applyFont="1" applyBorder="1" applyAlignment="1">
      <alignment horizontal="left" vertical="top" wrapText="1"/>
    </xf>
    <xf numFmtId="49" fontId="0" fillId="0" borderId="33" xfId="0" applyNumberFormat="1" applyBorder="1" applyAlignment="1">
      <alignment horizontal="center" vertical="top" wrapText="1"/>
    </xf>
    <xf numFmtId="49" fontId="0" fillId="0" borderId="34" xfId="0" applyNumberFormat="1" applyBorder="1" applyAlignment="1">
      <alignment horizontal="center" vertical="top" wrapText="1"/>
    </xf>
    <xf numFmtId="49" fontId="0" fillId="0" borderId="34" xfId="0" quotePrefix="1" applyNumberFormat="1" applyBorder="1" applyAlignment="1">
      <alignment horizontal="center" vertical="top" wrapText="1"/>
    </xf>
    <xf numFmtId="0" fontId="0" fillId="0" borderId="34" xfId="0" applyBorder="1" applyAlignment="1">
      <alignment horizontal="center" vertical="top" wrapText="1"/>
    </xf>
    <xf numFmtId="0" fontId="0" fillId="0" borderId="35" xfId="0" quotePrefix="1" applyBorder="1" applyAlignment="1">
      <alignment horizontal="left" vertical="top" wrapText="1"/>
    </xf>
    <xf numFmtId="0" fontId="0" fillId="0" borderId="21" xfId="0" quotePrefix="1" applyBorder="1" applyAlignment="1">
      <alignment horizontal="left" vertical="top" wrapText="1"/>
    </xf>
    <xf numFmtId="0" fontId="0" fillId="0" borderId="12" xfId="0" quotePrefix="1" applyBorder="1" applyAlignment="1">
      <alignment horizontal="left" vertical="center" wrapText="1"/>
    </xf>
    <xf numFmtId="0" fontId="2" fillId="0" borderId="33" xfId="0" quotePrefix="1" applyFont="1" applyBorder="1" applyAlignment="1">
      <alignment horizontal="left" vertical="top"/>
    </xf>
    <xf numFmtId="49" fontId="0" fillId="0" borderId="33" xfId="0" quotePrefix="1" applyNumberFormat="1" applyBorder="1" applyAlignment="1">
      <alignment horizontal="left" vertical="top"/>
    </xf>
    <xf numFmtId="0" fontId="0" fillId="0" borderId="33" xfId="0" applyBorder="1" applyAlignment="1">
      <alignment horizontal="center" vertical="top" wrapText="1"/>
    </xf>
    <xf numFmtId="0" fontId="0" fillId="0" borderId="35" xfId="0" quotePrefix="1" applyBorder="1" applyAlignment="1">
      <alignment horizontal="left" vertical="center" wrapText="1"/>
    </xf>
    <xf numFmtId="0" fontId="0" fillId="0" borderId="35" xfId="0" applyBorder="1" applyAlignment="1">
      <alignment vertical="top" wrapText="1"/>
    </xf>
    <xf numFmtId="0" fontId="0" fillId="0" borderId="38" xfId="0" applyBorder="1" applyAlignment="1">
      <alignment vertical="top" wrapText="1"/>
    </xf>
    <xf numFmtId="0" fontId="0" fillId="3" borderId="17" xfId="0" applyFill="1" applyBorder="1" applyAlignment="1">
      <alignment horizontal="center" vertical="top" wrapText="1"/>
    </xf>
    <xf numFmtId="49" fontId="0" fillId="2" borderId="16" xfId="0" applyNumberFormat="1" applyFill="1" applyBorder="1" applyAlignment="1">
      <alignment horizontal="center" vertical="top" wrapText="1"/>
    </xf>
    <xf numFmtId="49" fontId="0" fillId="2" borderId="17" xfId="0" applyNumberFormat="1" applyFill="1" applyBorder="1" applyAlignment="1">
      <alignment horizontal="center" vertical="top" wrapText="1"/>
    </xf>
    <xf numFmtId="0" fontId="0" fillId="0" borderId="38" xfId="0" quotePrefix="1" applyBorder="1" applyAlignment="1">
      <alignment horizontal="left" vertical="center" wrapText="1"/>
    </xf>
    <xf numFmtId="0" fontId="0" fillId="0" borderId="35" xfId="0" quotePrefix="1" applyBorder="1" applyAlignment="1">
      <alignment horizontal="left" vertical="top"/>
    </xf>
    <xf numFmtId="49" fontId="0" fillId="2" borderId="33" xfId="0" quotePrefix="1" applyNumberFormat="1" applyFill="1" applyBorder="1" applyAlignment="1">
      <alignment horizontal="left" vertical="top" wrapText="1"/>
    </xf>
    <xf numFmtId="0" fontId="0" fillId="2" borderId="34" xfId="0" applyFill="1" applyBorder="1" applyAlignment="1">
      <alignment horizontal="left" vertical="top"/>
    </xf>
    <xf numFmtId="49" fontId="0" fillId="2" borderId="36" xfId="0" quotePrefix="1" applyNumberFormat="1" applyFill="1" applyBorder="1" applyAlignment="1">
      <alignment horizontal="left" vertical="top" wrapText="1"/>
    </xf>
    <xf numFmtId="0" fontId="0" fillId="2" borderId="37" xfId="0" applyFill="1" applyBorder="1" applyAlignment="1">
      <alignment vertical="top" wrapText="1"/>
    </xf>
    <xf numFmtId="0" fontId="0" fillId="2" borderId="34" xfId="0" applyFill="1" applyBorder="1" applyAlignment="1">
      <alignment vertical="top" wrapText="1"/>
    </xf>
    <xf numFmtId="49" fontId="0" fillId="0" borderId="14" xfId="0" quotePrefix="1" applyNumberFormat="1" applyBorder="1" applyAlignment="1">
      <alignment horizontal="center" vertical="top" wrapText="1"/>
    </xf>
    <xf numFmtId="49" fontId="0" fillId="0" borderId="8" xfId="0" quotePrefix="1" applyNumberFormat="1" applyBorder="1" applyAlignment="1">
      <alignment horizontal="center" vertical="top" wrapText="1"/>
    </xf>
    <xf numFmtId="0" fontId="4" fillId="0" borderId="0" xfId="0" applyFont="1" applyAlignment="1">
      <alignment vertical="top"/>
    </xf>
    <xf numFmtId="0" fontId="0" fillId="0" borderId="21" xfId="0" quotePrefix="1" applyBorder="1" applyAlignment="1">
      <alignment horizontal="left" vertical="center" wrapText="1"/>
    </xf>
    <xf numFmtId="0" fontId="0" fillId="0" borderId="20" xfId="0" applyBorder="1" applyAlignment="1">
      <alignment vertical="center" wrapText="1"/>
    </xf>
    <xf numFmtId="0" fontId="0" fillId="0" borderId="9" xfId="0" quotePrefix="1"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vertical="top" wrapText="1"/>
    </xf>
    <xf numFmtId="0" fontId="0" fillId="0" borderId="22" xfId="0" quotePrefix="1" applyBorder="1" applyAlignment="1">
      <alignment horizontal="lef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0" fontId="0" fillId="0" borderId="2"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22" xfId="0" applyBorder="1" applyAlignment="1">
      <alignment vertical="top" wrapText="1"/>
    </xf>
    <xf numFmtId="0" fontId="0" fillId="0" borderId="20" xfId="0" applyBorder="1" applyAlignment="1">
      <alignment vertical="top" wrapText="1"/>
    </xf>
    <xf numFmtId="0" fontId="0" fillId="0" borderId="23" xfId="0" applyBorder="1" applyAlignment="1">
      <alignment vertical="top" wrapText="1"/>
    </xf>
    <xf numFmtId="0" fontId="0" fillId="0" borderId="34" xfId="0" applyBorder="1" applyAlignment="1">
      <alignment horizontal="left" vertical="top"/>
    </xf>
    <xf numFmtId="0" fontId="0" fillId="0" borderId="35" xfId="0" applyBorder="1" applyAlignment="1">
      <alignment horizontal="left" vertical="top"/>
    </xf>
    <xf numFmtId="0" fontId="0" fillId="0" borderId="22" xfId="0" quotePrefix="1" applyBorder="1" applyAlignment="1">
      <alignment horizontal="left" vertical="top" wrapText="1"/>
    </xf>
    <xf numFmtId="0" fontId="0" fillId="0" borderId="12" xfId="0" applyBorder="1" applyAlignment="1">
      <alignment horizontal="left" vertical="center" wrapText="1"/>
    </xf>
    <xf numFmtId="0" fontId="0" fillId="0" borderId="22" xfId="0" applyBorder="1" applyAlignment="1">
      <alignment vertical="top"/>
    </xf>
    <xf numFmtId="0" fontId="0" fillId="0" borderId="20" xfId="0" applyBorder="1" applyAlignment="1">
      <alignment vertical="top"/>
    </xf>
    <xf numFmtId="0" fontId="0" fillId="0" borderId="23" xfId="0" applyBorder="1" applyAlignment="1">
      <alignment vertical="top"/>
    </xf>
    <xf numFmtId="0" fontId="0" fillId="0" borderId="42" xfId="0" quotePrefix="1" applyBorder="1" applyAlignment="1">
      <alignment horizontal="left" vertical="top"/>
    </xf>
    <xf numFmtId="0" fontId="0" fillId="0" borderId="9" xfId="0" quotePrefix="1" applyBorder="1" applyAlignment="1">
      <alignment horizontal="left" vertical="center" wrapText="1"/>
    </xf>
    <xf numFmtId="0" fontId="0" fillId="0" borderId="23" xfId="0" applyBorder="1" applyAlignment="1">
      <alignment horizontal="left" vertical="center" wrapText="1"/>
    </xf>
    <xf numFmtId="0" fontId="0" fillId="0" borderId="21" xfId="0" applyBorder="1" applyAlignment="1">
      <alignment horizontal="left" vertical="top" wrapText="1"/>
    </xf>
    <xf numFmtId="0" fontId="0" fillId="0" borderId="28" xfId="0" quotePrefix="1" applyBorder="1" applyAlignment="1">
      <alignment horizontal="left" vertical="top" wrapText="1"/>
    </xf>
    <xf numFmtId="0" fontId="2" fillId="0" borderId="27" xfId="0" applyFont="1" applyBorder="1" applyAlignment="1">
      <alignment horizontal="left" vertical="top" wrapText="1"/>
    </xf>
    <xf numFmtId="0" fontId="2" fillId="0" borderId="32" xfId="0" applyFont="1" applyBorder="1" applyAlignment="1">
      <alignment horizontal="left" vertical="top" wrapText="1"/>
    </xf>
    <xf numFmtId="0" fontId="0" fillId="0" borderId="34" xfId="0" applyBorder="1" applyAlignment="1">
      <alignment vertical="top" wrapText="1"/>
    </xf>
    <xf numFmtId="0" fontId="0" fillId="0" borderId="34" xfId="0" applyBorder="1" applyAlignment="1">
      <alignment horizontal="left" vertical="top" wrapText="1"/>
    </xf>
    <xf numFmtId="0" fontId="0" fillId="0" borderId="33" xfId="0" applyBorder="1" applyAlignment="1">
      <alignment vertical="top"/>
    </xf>
    <xf numFmtId="49" fontId="0" fillId="0" borderId="35" xfId="0" quotePrefix="1" applyNumberFormat="1" applyBorder="1" applyAlignment="1">
      <alignment vertical="top" wrapText="1"/>
    </xf>
    <xf numFmtId="0" fontId="0" fillId="0" borderId="33" xfId="0" quotePrefix="1" applyBorder="1" applyAlignment="1">
      <alignment horizontal="left" vertical="top"/>
    </xf>
    <xf numFmtId="49" fontId="0" fillId="0" borderId="35" xfId="0" quotePrefix="1" applyNumberFormat="1" applyBorder="1" applyAlignment="1">
      <alignment horizontal="left" vertical="top" wrapText="1"/>
    </xf>
    <xf numFmtId="49" fontId="0" fillId="0" borderId="41" xfId="0" quotePrefix="1" applyNumberFormat="1" applyBorder="1" applyAlignment="1">
      <alignment horizontal="center" vertical="top" wrapText="1"/>
    </xf>
  </cellXfs>
  <cellStyles count="1">
    <cellStyle name="Normal" xfId="0" builtinId="0"/>
  </cellStyles>
  <dxfs count="4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720E1-D411-4124-B2FD-C4C447E8EC1C}">
  <sheetPr>
    <pageSetUpPr fitToPage="1"/>
  </sheetPr>
  <dimension ref="A1:G479"/>
  <sheetViews>
    <sheetView tabSelected="1" zoomScaleNormal="100" workbookViewId="0">
      <pane ySplit="3" topLeftCell="A4" activePane="bottomLeft" state="frozen"/>
      <selection pane="bottomLeft" activeCell="A4" sqref="A4"/>
    </sheetView>
  </sheetViews>
  <sheetFormatPr defaultColWidth="8.83203125" defaultRowHeight="12.75" x14ac:dyDescent="0.2"/>
  <cols>
    <col min="1" max="1" width="42.5" style="4" customWidth="1"/>
    <col min="2" max="2" width="6.5" style="3" customWidth="1"/>
    <col min="3" max="4" width="5.5" style="3" customWidth="1"/>
    <col min="5" max="5" width="8.83203125" style="4"/>
    <col min="6" max="6" width="88.5" style="4" customWidth="1"/>
    <col min="7" max="7" width="0" style="4" hidden="1" customWidth="1"/>
    <col min="8" max="16384" width="8.83203125" style="4"/>
  </cols>
  <sheetData>
    <row r="1" spans="1:7" ht="18.75" x14ac:dyDescent="0.2">
      <c r="A1" s="2" t="str">
        <f>"Changes to the "&amp;Variables!B2&amp;" School Year ST-3 Form (Claim Year "&amp;Variables!C2&amp;" SAMS)"</f>
        <v>Changes to the 2018-2019 School Year ST-3 Form (Claim Year 2019-2020 SAMS)</v>
      </c>
    </row>
    <row r="2" spans="1:7" ht="13.5" thickBot="1" x14ac:dyDescent="0.25">
      <c r="A2" s="78"/>
    </row>
    <row r="3" spans="1:7" ht="43.5" thickTop="1" thickBot="1" x14ac:dyDescent="0.25">
      <c r="A3" s="48" t="s">
        <v>346</v>
      </c>
      <c r="B3" s="49" t="s">
        <v>347</v>
      </c>
      <c r="C3" s="50" t="s">
        <v>348</v>
      </c>
      <c r="D3" s="50" t="s">
        <v>349</v>
      </c>
      <c r="E3" s="51" t="s">
        <v>350</v>
      </c>
      <c r="F3" s="48" t="s">
        <v>351</v>
      </c>
    </row>
    <row r="4" spans="1:7" ht="27" thickTop="1" thickBot="1" x14ac:dyDescent="0.25">
      <c r="A4" s="101" t="s">
        <v>352</v>
      </c>
      <c r="B4" s="73"/>
      <c r="C4" s="74"/>
      <c r="D4" s="74"/>
      <c r="E4" s="74"/>
      <c r="F4" s="65" t="s">
        <v>1093</v>
      </c>
    </row>
    <row r="5" spans="1:7" ht="52.5" thickTop="1" thickBot="1" x14ac:dyDescent="0.25">
      <c r="A5" s="99"/>
      <c r="B5" s="44">
        <v>45</v>
      </c>
      <c r="C5" s="114" t="s">
        <v>1166</v>
      </c>
      <c r="D5" s="45" t="s">
        <v>1138</v>
      </c>
      <c r="E5" s="46"/>
      <c r="F5" s="47" t="s">
        <v>353</v>
      </c>
      <c r="G5" s="4" t="str">
        <f>IF(AND(B5="",C5=""),"","#"&amp;B5&amp;":"&amp;C5)</f>
        <v>#45:096</v>
      </c>
    </row>
    <row r="6" spans="1:7" ht="129" thickTop="1" thickBot="1" x14ac:dyDescent="0.25">
      <c r="A6" s="99"/>
      <c r="B6" s="18">
        <v>45</v>
      </c>
      <c r="C6" s="76" t="s">
        <v>1167</v>
      </c>
      <c r="D6" s="19" t="s">
        <v>106</v>
      </c>
      <c r="E6" s="20"/>
      <c r="F6" s="21" t="s">
        <v>1092</v>
      </c>
      <c r="G6" s="4" t="str">
        <f t="shared" ref="G6:G77" si="0">IF(AND(B6="",C6=""),"","#"&amp;B6&amp;":"&amp;C6)</f>
        <v>#45:055</v>
      </c>
    </row>
    <row r="7" spans="1:7" ht="90.75" thickTop="1" thickBot="1" x14ac:dyDescent="0.25">
      <c r="A7" s="99"/>
      <c r="B7" s="18">
        <v>45</v>
      </c>
      <c r="C7" s="19" t="s">
        <v>1168</v>
      </c>
      <c r="D7" s="76" t="s">
        <v>1105</v>
      </c>
      <c r="E7" s="20"/>
      <c r="F7" s="21" t="s">
        <v>354</v>
      </c>
      <c r="G7" s="4" t="str">
        <f t="shared" si="0"/>
        <v>#45:097</v>
      </c>
    </row>
    <row r="8" spans="1:7" ht="39.75" thickTop="1" thickBot="1" x14ac:dyDescent="0.25">
      <c r="A8" s="99"/>
      <c r="B8" s="71"/>
      <c r="C8" s="75"/>
      <c r="D8" s="75"/>
      <c r="E8" s="75"/>
      <c r="F8" s="64" t="s">
        <v>1094</v>
      </c>
    </row>
    <row r="9" spans="1:7" ht="103.5" thickTop="1" thickBot="1" x14ac:dyDescent="0.25">
      <c r="A9" s="100"/>
      <c r="B9" s="12" t="s">
        <v>944</v>
      </c>
      <c r="C9" s="13" t="s">
        <v>945</v>
      </c>
      <c r="D9" s="77" t="s">
        <v>136</v>
      </c>
      <c r="E9" s="14" t="s">
        <v>360</v>
      </c>
      <c r="F9" s="38" t="s">
        <v>946</v>
      </c>
    </row>
    <row r="10" spans="1:7" ht="14.25" thickTop="1" thickBot="1" x14ac:dyDescent="0.25">
      <c r="A10" s="98" t="s">
        <v>1061</v>
      </c>
      <c r="B10" s="71"/>
      <c r="C10" s="72"/>
      <c r="D10" s="72"/>
      <c r="E10" s="72"/>
      <c r="F10" s="70" t="s">
        <v>1062</v>
      </c>
    </row>
    <row r="11" spans="1:7" ht="39" thickTop="1" x14ac:dyDescent="0.2">
      <c r="A11" s="99"/>
      <c r="B11" s="12" t="s">
        <v>356</v>
      </c>
      <c r="C11" s="13" t="s">
        <v>357</v>
      </c>
      <c r="D11" s="77" t="s">
        <v>1106</v>
      </c>
      <c r="E11" s="14" t="s">
        <v>359</v>
      </c>
      <c r="F11" s="81" t="s">
        <v>355</v>
      </c>
      <c r="G11" s="4" t="str">
        <f t="shared" si="0"/>
        <v>#48:148</v>
      </c>
    </row>
    <row r="12" spans="1:7" ht="13.5" thickBot="1" x14ac:dyDescent="0.25">
      <c r="A12" s="99"/>
      <c r="B12" s="15" t="s">
        <v>356</v>
      </c>
      <c r="C12" s="16" t="s">
        <v>358</v>
      </c>
      <c r="D12" s="16" t="str">
        <f>D11</f>
        <v>30k.</v>
      </c>
      <c r="E12" s="17" t="s">
        <v>360</v>
      </c>
      <c r="F12" s="82"/>
      <c r="G12" s="4" t="str">
        <f t="shared" si="0"/>
        <v>#48:348</v>
      </c>
    </row>
    <row r="13" spans="1:7" ht="90" thickTop="1" x14ac:dyDescent="0.2">
      <c r="A13" s="99"/>
      <c r="B13" s="12" t="s">
        <v>356</v>
      </c>
      <c r="C13" s="13" t="s">
        <v>1066</v>
      </c>
      <c r="D13" s="77" t="s">
        <v>75</v>
      </c>
      <c r="E13" s="14" t="s">
        <v>359</v>
      </c>
      <c r="F13" s="81" t="s">
        <v>1065</v>
      </c>
      <c r="G13" s="4" t="str">
        <f t="shared" si="0"/>
        <v>#48:31</v>
      </c>
    </row>
    <row r="14" spans="1:7" ht="13.5" thickBot="1" x14ac:dyDescent="0.25">
      <c r="A14" s="99"/>
      <c r="B14" s="15" t="s">
        <v>356</v>
      </c>
      <c r="C14" s="16" t="s">
        <v>0</v>
      </c>
      <c r="D14" s="16" t="s">
        <v>395</v>
      </c>
      <c r="E14" s="17" t="s">
        <v>360</v>
      </c>
      <c r="F14" s="82"/>
      <c r="G14" s="4" t="str">
        <f t="shared" si="0"/>
        <v>#48:231</v>
      </c>
    </row>
    <row r="15" spans="1:7" ht="64.5" thickTop="1" x14ac:dyDescent="0.2">
      <c r="A15" s="99"/>
      <c r="B15" s="12" t="s">
        <v>356</v>
      </c>
      <c r="C15" s="13" t="s">
        <v>363</v>
      </c>
      <c r="D15" s="77" t="s">
        <v>1107</v>
      </c>
      <c r="E15" s="14" t="s">
        <v>359</v>
      </c>
      <c r="F15" s="81" t="s">
        <v>361</v>
      </c>
      <c r="G15" s="4" t="str">
        <f t="shared" si="0"/>
        <v>#48:134</v>
      </c>
    </row>
    <row r="16" spans="1:7" ht="13.5" thickBot="1" x14ac:dyDescent="0.25">
      <c r="A16" s="100"/>
      <c r="B16" s="15" t="s">
        <v>356</v>
      </c>
      <c r="C16" s="16" t="s">
        <v>364</v>
      </c>
      <c r="D16" s="16" t="s">
        <v>362</v>
      </c>
      <c r="E16" s="17" t="s">
        <v>360</v>
      </c>
      <c r="F16" s="83"/>
      <c r="G16" s="4" t="str">
        <f t="shared" si="0"/>
        <v>#48:334</v>
      </c>
    </row>
    <row r="17" spans="1:7" ht="26.25" thickTop="1" x14ac:dyDescent="0.2">
      <c r="A17" s="88" t="s">
        <v>368</v>
      </c>
      <c r="B17" s="22"/>
      <c r="C17" s="23"/>
      <c r="D17" s="23"/>
      <c r="E17" s="24"/>
      <c r="F17" s="25" t="s">
        <v>396</v>
      </c>
      <c r="G17" s="4" t="str">
        <f t="shared" si="0"/>
        <v/>
      </c>
    </row>
    <row r="18" spans="1:7" x14ac:dyDescent="0.2">
      <c r="A18" s="89"/>
      <c r="B18" s="26" t="s">
        <v>369</v>
      </c>
      <c r="C18" s="6" t="s">
        <v>370</v>
      </c>
      <c r="D18" s="32" t="s">
        <v>1108</v>
      </c>
      <c r="E18" s="5" t="s">
        <v>359</v>
      </c>
      <c r="F18" s="87" t="s">
        <v>365</v>
      </c>
      <c r="G18" s="4" t="str">
        <f t="shared" si="0"/>
        <v>#49:302</v>
      </c>
    </row>
    <row r="19" spans="1:7" x14ac:dyDescent="0.2">
      <c r="A19" s="89"/>
      <c r="B19" s="26" t="str">
        <f t="shared" ref="B19:B40" si="1">B18</f>
        <v>49</v>
      </c>
      <c r="C19" s="6" t="s">
        <v>371</v>
      </c>
      <c r="D19" s="6" t="str">
        <f>D18</f>
        <v>95a.</v>
      </c>
      <c r="E19" s="5" t="s">
        <v>360</v>
      </c>
      <c r="F19" s="86"/>
      <c r="G19" s="4" t="str">
        <f t="shared" si="0"/>
        <v>#49:802</v>
      </c>
    </row>
    <row r="20" spans="1:7" x14ac:dyDescent="0.2">
      <c r="A20" s="89"/>
      <c r="B20" s="26" t="str">
        <f t="shared" si="1"/>
        <v>49</v>
      </c>
      <c r="C20" s="6" t="s">
        <v>372</v>
      </c>
      <c r="D20" s="32" t="s">
        <v>1109</v>
      </c>
      <c r="E20" s="5" t="s">
        <v>359</v>
      </c>
      <c r="F20" s="87" t="s">
        <v>366</v>
      </c>
      <c r="G20" s="4" t="str">
        <f t="shared" si="0"/>
        <v>#49:303</v>
      </c>
    </row>
    <row r="21" spans="1:7" x14ac:dyDescent="0.2">
      <c r="A21" s="89"/>
      <c r="B21" s="26" t="str">
        <f t="shared" si="1"/>
        <v>49</v>
      </c>
      <c r="C21" s="6" t="s">
        <v>373</v>
      </c>
      <c r="D21" s="6" t="str">
        <f>D20</f>
        <v>95b.</v>
      </c>
      <c r="E21" s="5" t="s">
        <v>360</v>
      </c>
      <c r="F21" s="86"/>
      <c r="G21" s="4" t="str">
        <f t="shared" si="0"/>
        <v>#49:803</v>
      </c>
    </row>
    <row r="22" spans="1:7" x14ac:dyDescent="0.2">
      <c r="A22" s="89"/>
      <c r="B22" s="26" t="str">
        <f t="shared" si="1"/>
        <v>49</v>
      </c>
      <c r="C22" s="6" t="s">
        <v>374</v>
      </c>
      <c r="D22" s="32" t="s">
        <v>1110</v>
      </c>
      <c r="E22" s="5" t="s">
        <v>359</v>
      </c>
      <c r="F22" s="87" t="s">
        <v>367</v>
      </c>
      <c r="G22" s="4" t="str">
        <f t="shared" si="0"/>
        <v>#49:304</v>
      </c>
    </row>
    <row r="23" spans="1:7" x14ac:dyDescent="0.2">
      <c r="A23" s="89"/>
      <c r="B23" s="26" t="str">
        <f t="shared" si="1"/>
        <v>49</v>
      </c>
      <c r="C23" s="6" t="s">
        <v>375</v>
      </c>
      <c r="D23" s="6" t="str">
        <f>D22</f>
        <v>95c.</v>
      </c>
      <c r="E23" s="5" t="s">
        <v>360</v>
      </c>
      <c r="F23" s="86"/>
      <c r="G23" s="4" t="str">
        <f t="shared" si="0"/>
        <v>#49:804</v>
      </c>
    </row>
    <row r="24" spans="1:7" ht="25.5" x14ac:dyDescent="0.2">
      <c r="A24" s="89"/>
      <c r="B24" s="26" t="str">
        <f t="shared" si="1"/>
        <v>49</v>
      </c>
      <c r="C24" s="6" t="s">
        <v>376</v>
      </c>
      <c r="D24" s="32" t="s">
        <v>1111</v>
      </c>
      <c r="E24" s="5" t="s">
        <v>359</v>
      </c>
      <c r="F24" s="84" t="s">
        <v>378</v>
      </c>
      <c r="G24" s="4" t="str">
        <f t="shared" si="0"/>
        <v>#49:305</v>
      </c>
    </row>
    <row r="25" spans="1:7" ht="13.5" thickBot="1" x14ac:dyDescent="0.25">
      <c r="A25" s="90"/>
      <c r="B25" s="15" t="str">
        <f t="shared" si="1"/>
        <v>49</v>
      </c>
      <c r="C25" s="16" t="s">
        <v>377</v>
      </c>
      <c r="D25" s="16" t="str">
        <f>D24</f>
        <v>95d.</v>
      </c>
      <c r="E25" s="17" t="s">
        <v>360</v>
      </c>
      <c r="F25" s="85"/>
      <c r="G25" s="4" t="str">
        <f t="shared" si="0"/>
        <v>#49:805</v>
      </c>
    </row>
    <row r="26" spans="1:7" ht="115.5" thickTop="1" x14ac:dyDescent="0.2">
      <c r="A26" s="91" t="s">
        <v>392</v>
      </c>
      <c r="B26" s="26" t="s">
        <v>369</v>
      </c>
      <c r="C26" s="6" t="s">
        <v>1069</v>
      </c>
      <c r="D26" s="6" t="s">
        <v>243</v>
      </c>
      <c r="E26" s="5"/>
      <c r="F26" s="102" t="s">
        <v>1095</v>
      </c>
    </row>
    <row r="27" spans="1:7" ht="13.5" thickBot="1" x14ac:dyDescent="0.25">
      <c r="A27" s="92"/>
      <c r="B27" s="26" t="str">
        <f t="shared" si="1"/>
        <v>49</v>
      </c>
      <c r="C27" s="6" t="s">
        <v>622</v>
      </c>
      <c r="D27" s="6" t="s">
        <v>243</v>
      </c>
      <c r="E27" s="5"/>
      <c r="F27" s="85"/>
    </row>
    <row r="28" spans="1:7" ht="26.25" thickTop="1" x14ac:dyDescent="0.2">
      <c r="A28" s="92"/>
      <c r="B28" s="22"/>
      <c r="C28" s="23"/>
      <c r="D28" s="23"/>
      <c r="E28" s="24"/>
      <c r="F28" s="28" t="s">
        <v>1145</v>
      </c>
      <c r="G28" s="4" t="str">
        <f t="shared" si="0"/>
        <v/>
      </c>
    </row>
    <row r="29" spans="1:7" ht="25.5" x14ac:dyDescent="0.2">
      <c r="A29" s="92"/>
      <c r="B29" s="26" t="s">
        <v>369</v>
      </c>
      <c r="C29" s="6" t="s">
        <v>383</v>
      </c>
      <c r="D29" s="32" t="s">
        <v>1112</v>
      </c>
      <c r="E29" s="5" t="s">
        <v>359</v>
      </c>
      <c r="F29" s="87" t="s">
        <v>379</v>
      </c>
      <c r="G29" s="4" t="str">
        <f t="shared" si="0"/>
        <v>#49:306</v>
      </c>
    </row>
    <row r="30" spans="1:7" ht="25.5" x14ac:dyDescent="0.2">
      <c r="A30" s="92"/>
      <c r="B30" s="26" t="str">
        <f t="shared" si="1"/>
        <v>49</v>
      </c>
      <c r="C30" s="6" t="s">
        <v>384</v>
      </c>
      <c r="D30" s="6" t="str">
        <f>D29</f>
        <v>191a.</v>
      </c>
      <c r="E30" s="5" t="s">
        <v>360</v>
      </c>
      <c r="F30" s="86"/>
      <c r="G30" s="4" t="str">
        <f t="shared" si="0"/>
        <v>#49:806</v>
      </c>
    </row>
    <row r="31" spans="1:7" ht="25.5" x14ac:dyDescent="0.2">
      <c r="A31" s="92"/>
      <c r="B31" s="26" t="str">
        <f t="shared" si="1"/>
        <v>49</v>
      </c>
      <c r="C31" s="6" t="s">
        <v>385</v>
      </c>
      <c r="D31" s="32" t="s">
        <v>1113</v>
      </c>
      <c r="E31" s="5" t="s">
        <v>359</v>
      </c>
      <c r="F31" s="87" t="s">
        <v>380</v>
      </c>
      <c r="G31" s="4" t="str">
        <f t="shared" si="0"/>
        <v>#49:307</v>
      </c>
    </row>
    <row r="32" spans="1:7" ht="25.5" x14ac:dyDescent="0.2">
      <c r="A32" s="92"/>
      <c r="B32" s="26" t="str">
        <f t="shared" si="1"/>
        <v>49</v>
      </c>
      <c r="C32" s="6" t="s">
        <v>386</v>
      </c>
      <c r="D32" s="6" t="str">
        <f>D31</f>
        <v>191b.</v>
      </c>
      <c r="E32" s="5" t="s">
        <v>360</v>
      </c>
      <c r="F32" s="86"/>
      <c r="G32" s="4" t="str">
        <f t="shared" si="0"/>
        <v>#49:807</v>
      </c>
    </row>
    <row r="33" spans="1:7" ht="25.5" x14ac:dyDescent="0.2">
      <c r="A33" s="92"/>
      <c r="B33" s="26" t="str">
        <f t="shared" si="1"/>
        <v>49</v>
      </c>
      <c r="C33" s="6" t="s">
        <v>387</v>
      </c>
      <c r="D33" s="32" t="s">
        <v>1114</v>
      </c>
      <c r="E33" s="5" t="s">
        <v>359</v>
      </c>
      <c r="F33" s="87" t="s">
        <v>381</v>
      </c>
      <c r="G33" s="4" t="str">
        <f t="shared" si="0"/>
        <v>#49:308</v>
      </c>
    </row>
    <row r="34" spans="1:7" ht="25.5" x14ac:dyDescent="0.2">
      <c r="A34" s="92"/>
      <c r="B34" s="26" t="str">
        <f t="shared" si="1"/>
        <v>49</v>
      </c>
      <c r="C34" s="6" t="s">
        <v>388</v>
      </c>
      <c r="D34" s="6" t="str">
        <f>D33</f>
        <v>191c.</v>
      </c>
      <c r="E34" s="5" t="s">
        <v>360</v>
      </c>
      <c r="F34" s="86"/>
      <c r="G34" s="4" t="str">
        <f t="shared" si="0"/>
        <v>#49:808</v>
      </c>
    </row>
    <row r="35" spans="1:7" ht="25.5" x14ac:dyDescent="0.2">
      <c r="A35" s="92"/>
      <c r="B35" s="26" t="str">
        <f t="shared" si="1"/>
        <v>49</v>
      </c>
      <c r="C35" s="6" t="s">
        <v>389</v>
      </c>
      <c r="D35" s="32" t="s">
        <v>1115</v>
      </c>
      <c r="E35" s="5" t="s">
        <v>359</v>
      </c>
      <c r="F35" s="87" t="s">
        <v>382</v>
      </c>
      <c r="G35" s="4" t="str">
        <f t="shared" si="0"/>
        <v>#49:309</v>
      </c>
    </row>
    <row r="36" spans="1:7" ht="25.5" x14ac:dyDescent="0.2">
      <c r="A36" s="92"/>
      <c r="B36" s="26" t="str">
        <f t="shared" si="1"/>
        <v>49</v>
      </c>
      <c r="C36" s="6" t="s">
        <v>390</v>
      </c>
      <c r="D36" s="6" t="str">
        <f>D35</f>
        <v>191d.</v>
      </c>
      <c r="E36" s="5" t="s">
        <v>360</v>
      </c>
      <c r="F36" s="86"/>
      <c r="G36" s="4" t="str">
        <f t="shared" si="0"/>
        <v>#49:809</v>
      </c>
    </row>
    <row r="37" spans="1:7" ht="25.5" x14ac:dyDescent="0.2">
      <c r="A37" s="92"/>
      <c r="B37" s="26" t="s">
        <v>369</v>
      </c>
      <c r="C37" s="6" t="s">
        <v>1140</v>
      </c>
      <c r="D37" s="32" t="s">
        <v>1116</v>
      </c>
      <c r="E37" s="5" t="s">
        <v>359</v>
      </c>
      <c r="F37" s="84" t="s">
        <v>1160</v>
      </c>
      <c r="G37" s="4" t="str">
        <f t="shared" si="0"/>
        <v>#49:310</v>
      </c>
    </row>
    <row r="38" spans="1:7" ht="25.5" x14ac:dyDescent="0.2">
      <c r="A38" s="92"/>
      <c r="B38" s="26" t="s">
        <v>369</v>
      </c>
      <c r="C38" s="6" t="s">
        <v>391</v>
      </c>
      <c r="D38" s="32" t="s">
        <v>1116</v>
      </c>
      <c r="E38" s="5" t="s">
        <v>360</v>
      </c>
      <c r="F38" s="86"/>
      <c r="G38" s="4" t="str">
        <f t="shared" si="0"/>
        <v>#49:810</v>
      </c>
    </row>
    <row r="39" spans="1:7" ht="25.5" x14ac:dyDescent="0.2">
      <c r="A39" s="92"/>
      <c r="B39" s="26" t="str">
        <f>B36</f>
        <v>49</v>
      </c>
      <c r="C39" s="6" t="s">
        <v>1067</v>
      </c>
      <c r="D39" s="32" t="s">
        <v>1165</v>
      </c>
      <c r="E39" s="5" t="s">
        <v>359</v>
      </c>
      <c r="F39" s="84" t="s">
        <v>1143</v>
      </c>
      <c r="G39" s="4" t="str">
        <f t="shared" si="0"/>
        <v>#49:326</v>
      </c>
    </row>
    <row r="40" spans="1:7" ht="13.5" thickBot="1" x14ac:dyDescent="0.25">
      <c r="A40" s="93"/>
      <c r="B40" s="15" t="str">
        <f t="shared" si="1"/>
        <v>49</v>
      </c>
      <c r="C40" s="16" t="s">
        <v>1068</v>
      </c>
      <c r="D40" s="16" t="str">
        <f>D39</f>
        <v>191f.</v>
      </c>
      <c r="E40" s="17" t="s">
        <v>360</v>
      </c>
      <c r="F40" s="85"/>
      <c r="G40" s="4" t="str">
        <f t="shared" si="0"/>
        <v>#49:826</v>
      </c>
    </row>
    <row r="41" spans="1:7" ht="39.75" thickTop="1" thickBot="1" x14ac:dyDescent="0.25">
      <c r="A41" s="27" t="s">
        <v>393</v>
      </c>
      <c r="B41" s="18" t="s">
        <v>394</v>
      </c>
      <c r="C41" s="19" t="s">
        <v>395</v>
      </c>
      <c r="D41" s="76" t="s">
        <v>1117</v>
      </c>
      <c r="E41" s="20"/>
      <c r="F41" s="21" t="s">
        <v>948</v>
      </c>
      <c r="G41" s="4" t="str">
        <f t="shared" si="0"/>
        <v>#50:32</v>
      </c>
    </row>
    <row r="42" spans="1:7" ht="27" thickTop="1" thickBot="1" x14ac:dyDescent="0.25">
      <c r="A42" s="96" t="s">
        <v>397</v>
      </c>
      <c r="B42" s="67"/>
      <c r="C42" s="68"/>
      <c r="D42" s="68"/>
      <c r="E42" s="66"/>
      <c r="F42" s="25" t="s">
        <v>1058</v>
      </c>
    </row>
    <row r="43" spans="1:7" ht="13.5" thickTop="1" x14ac:dyDescent="0.2">
      <c r="A43" s="92"/>
      <c r="B43" s="22"/>
      <c r="C43" s="23"/>
      <c r="D43" s="23"/>
      <c r="E43" s="24"/>
      <c r="F43" s="25" t="s">
        <v>1146</v>
      </c>
      <c r="G43" s="4" t="str">
        <f t="shared" si="0"/>
        <v/>
      </c>
    </row>
    <row r="44" spans="1:7" x14ac:dyDescent="0.2">
      <c r="A44" s="92"/>
      <c r="B44" s="29"/>
      <c r="C44" s="8"/>
      <c r="D44" s="8"/>
      <c r="E44" s="30"/>
      <c r="F44" s="31" t="s">
        <v>399</v>
      </c>
      <c r="G44" s="4" t="str">
        <f t="shared" si="0"/>
        <v/>
      </c>
    </row>
    <row r="45" spans="1:7" x14ac:dyDescent="0.2">
      <c r="A45" s="92"/>
      <c r="B45" s="26" t="s">
        <v>398</v>
      </c>
      <c r="C45" s="6" t="s">
        <v>0</v>
      </c>
      <c r="D45" s="6" t="s">
        <v>31</v>
      </c>
      <c r="E45" s="5" t="s">
        <v>360</v>
      </c>
      <c r="F45" s="104" t="s">
        <v>400</v>
      </c>
      <c r="G45" s="4" t="str">
        <f t="shared" si="0"/>
        <v>#53:231</v>
      </c>
    </row>
    <row r="46" spans="1:7" x14ac:dyDescent="0.2">
      <c r="A46" s="92"/>
      <c r="B46" s="26" t="str">
        <f t="shared" ref="B46:B139" si="2">B45</f>
        <v>53</v>
      </c>
      <c r="C46" s="6" t="s">
        <v>1</v>
      </c>
      <c r="D46" s="6" t="s">
        <v>32</v>
      </c>
      <c r="E46" s="5" t="s">
        <v>360</v>
      </c>
      <c r="F46" s="104" t="s">
        <v>401</v>
      </c>
      <c r="G46" s="4" t="str">
        <f t="shared" si="0"/>
        <v>#53:201</v>
      </c>
    </row>
    <row r="47" spans="1:7" x14ac:dyDescent="0.2">
      <c r="A47" s="92"/>
      <c r="B47" s="26" t="str">
        <f t="shared" si="2"/>
        <v>53</v>
      </c>
      <c r="C47" s="6" t="s">
        <v>2</v>
      </c>
      <c r="D47" s="6" t="s">
        <v>33</v>
      </c>
      <c r="E47" s="5" t="s">
        <v>360</v>
      </c>
      <c r="F47" s="104" t="s">
        <v>402</v>
      </c>
      <c r="G47" s="4" t="str">
        <f t="shared" si="0"/>
        <v>#53:202</v>
      </c>
    </row>
    <row r="48" spans="1:7" x14ac:dyDescent="0.2">
      <c r="A48" s="92"/>
      <c r="B48" s="26" t="str">
        <f t="shared" si="2"/>
        <v>53</v>
      </c>
      <c r="C48" s="6" t="s">
        <v>3</v>
      </c>
      <c r="D48" s="6" t="s">
        <v>34</v>
      </c>
      <c r="E48" s="5" t="s">
        <v>360</v>
      </c>
      <c r="F48" s="104" t="s">
        <v>403</v>
      </c>
      <c r="G48" s="4" t="str">
        <f t="shared" si="0"/>
        <v>#53:203</v>
      </c>
    </row>
    <row r="49" spans="1:7" x14ac:dyDescent="0.2">
      <c r="A49" s="92"/>
      <c r="B49" s="26" t="str">
        <f t="shared" si="2"/>
        <v>53</v>
      </c>
      <c r="C49" s="6" t="s">
        <v>4</v>
      </c>
      <c r="D49" s="6" t="s">
        <v>35</v>
      </c>
      <c r="E49" s="5" t="s">
        <v>360</v>
      </c>
      <c r="F49" s="104" t="s">
        <v>404</v>
      </c>
      <c r="G49" s="4" t="str">
        <f t="shared" si="0"/>
        <v>#53:204</v>
      </c>
    </row>
    <row r="50" spans="1:7" x14ac:dyDescent="0.2">
      <c r="A50" s="92"/>
      <c r="B50" s="26" t="str">
        <f t="shared" si="2"/>
        <v>53</v>
      </c>
      <c r="C50" s="6" t="s">
        <v>5</v>
      </c>
      <c r="D50" s="6" t="s">
        <v>36</v>
      </c>
      <c r="E50" s="5" t="s">
        <v>360</v>
      </c>
      <c r="F50" s="104" t="s">
        <v>405</v>
      </c>
      <c r="G50" s="4" t="str">
        <f t="shared" si="0"/>
        <v>#53:205</v>
      </c>
    </row>
    <row r="51" spans="1:7" x14ac:dyDescent="0.2">
      <c r="A51" s="92"/>
      <c r="B51" s="26" t="str">
        <f t="shared" si="2"/>
        <v>53</v>
      </c>
      <c r="C51" s="6" t="s">
        <v>6</v>
      </c>
      <c r="D51" s="6" t="s">
        <v>37</v>
      </c>
      <c r="E51" s="5" t="s">
        <v>360</v>
      </c>
      <c r="F51" s="104" t="s">
        <v>406</v>
      </c>
      <c r="G51" s="4" t="str">
        <f t="shared" si="0"/>
        <v>#53:206</v>
      </c>
    </row>
    <row r="52" spans="1:7" ht="25.5" x14ac:dyDescent="0.2">
      <c r="A52" s="92"/>
      <c r="B52" s="26" t="str">
        <f t="shared" ref="B52" si="3">B51</f>
        <v>53</v>
      </c>
      <c r="C52" s="6" t="s">
        <v>7</v>
      </c>
      <c r="D52" s="32" t="s">
        <v>428</v>
      </c>
      <c r="E52" s="5" t="s">
        <v>360</v>
      </c>
      <c r="F52" s="58" t="s">
        <v>429</v>
      </c>
      <c r="G52" s="4" t="str">
        <f t="shared" si="0"/>
        <v>#53:239</v>
      </c>
    </row>
    <row r="53" spans="1:7" x14ac:dyDescent="0.2">
      <c r="A53" s="92"/>
      <c r="B53" s="26" t="str">
        <f>B51</f>
        <v>53</v>
      </c>
      <c r="C53" s="6" t="s">
        <v>8</v>
      </c>
      <c r="D53" s="6" t="s">
        <v>38</v>
      </c>
      <c r="E53" s="5" t="s">
        <v>360</v>
      </c>
      <c r="F53" s="104" t="s">
        <v>407</v>
      </c>
      <c r="G53" s="4" t="str">
        <f t="shared" si="0"/>
        <v>#53:207</v>
      </c>
    </row>
    <row r="54" spans="1:7" x14ac:dyDescent="0.2">
      <c r="A54" s="92"/>
      <c r="B54" s="26" t="str">
        <f t="shared" si="2"/>
        <v>53</v>
      </c>
      <c r="C54" s="6" t="s">
        <v>9</v>
      </c>
      <c r="D54" s="6" t="s">
        <v>39</v>
      </c>
      <c r="E54" s="5" t="s">
        <v>360</v>
      </c>
      <c r="F54" s="104" t="s">
        <v>408</v>
      </c>
      <c r="G54" s="4" t="str">
        <f t="shared" si="0"/>
        <v>#53:208</v>
      </c>
    </row>
    <row r="55" spans="1:7" ht="25.5" x14ac:dyDescent="0.2">
      <c r="A55" s="92"/>
      <c r="B55" s="26" t="str">
        <f t="shared" si="2"/>
        <v>53</v>
      </c>
      <c r="C55" s="6" t="s">
        <v>10</v>
      </c>
      <c r="D55" s="6" t="s">
        <v>40</v>
      </c>
      <c r="E55" s="5" t="s">
        <v>360</v>
      </c>
      <c r="F55" s="58" t="s">
        <v>949</v>
      </c>
      <c r="G55" s="4" t="str">
        <f t="shared" si="0"/>
        <v>#53:209</v>
      </c>
    </row>
    <row r="56" spans="1:7" x14ac:dyDescent="0.2">
      <c r="A56" s="92"/>
      <c r="B56" s="29"/>
      <c r="C56" s="8"/>
      <c r="D56" s="8"/>
      <c r="E56" s="30"/>
      <c r="F56" s="31" t="s">
        <v>409</v>
      </c>
      <c r="G56" s="4" t="str">
        <f t="shared" si="0"/>
        <v/>
      </c>
    </row>
    <row r="57" spans="1:7" x14ac:dyDescent="0.2">
      <c r="A57" s="92"/>
      <c r="B57" s="26" t="s">
        <v>398</v>
      </c>
      <c r="C57" s="6" t="s">
        <v>11</v>
      </c>
      <c r="D57" s="6" t="s">
        <v>41</v>
      </c>
      <c r="E57" s="5" t="s">
        <v>360</v>
      </c>
      <c r="F57" s="104" t="s">
        <v>410</v>
      </c>
      <c r="G57" s="4" t="str">
        <f t="shared" si="0"/>
        <v>#53:210</v>
      </c>
    </row>
    <row r="58" spans="1:7" x14ac:dyDescent="0.2">
      <c r="A58" s="92"/>
      <c r="B58" s="26" t="str">
        <f t="shared" si="2"/>
        <v>53</v>
      </c>
      <c r="C58" s="6" t="s">
        <v>12</v>
      </c>
      <c r="D58" s="6" t="s">
        <v>42</v>
      </c>
      <c r="E58" s="5" t="s">
        <v>360</v>
      </c>
      <c r="F58" s="104" t="s">
        <v>411</v>
      </c>
      <c r="G58" s="4" t="str">
        <f t="shared" si="0"/>
        <v>#53:211</v>
      </c>
    </row>
    <row r="59" spans="1:7" x14ac:dyDescent="0.2">
      <c r="A59" s="92"/>
      <c r="B59" s="26" t="str">
        <f t="shared" si="2"/>
        <v>53</v>
      </c>
      <c r="C59" s="6" t="s">
        <v>13</v>
      </c>
      <c r="D59" s="6" t="s">
        <v>43</v>
      </c>
      <c r="E59" s="5" t="s">
        <v>360</v>
      </c>
      <c r="F59" s="104" t="s">
        <v>412</v>
      </c>
      <c r="G59" s="4" t="str">
        <f t="shared" si="0"/>
        <v>#53:212</v>
      </c>
    </row>
    <row r="60" spans="1:7" ht="25.5" x14ac:dyDescent="0.2">
      <c r="A60" s="92"/>
      <c r="B60" s="26" t="str">
        <f t="shared" si="2"/>
        <v>53</v>
      </c>
      <c r="C60" s="6" t="s">
        <v>14</v>
      </c>
      <c r="D60" s="6" t="s">
        <v>44</v>
      </c>
      <c r="E60" s="5" t="s">
        <v>360</v>
      </c>
      <c r="F60" s="104" t="s">
        <v>413</v>
      </c>
      <c r="G60" s="4" t="str">
        <f t="shared" si="0"/>
        <v>#53:238</v>
      </c>
    </row>
    <row r="61" spans="1:7" x14ac:dyDescent="0.2">
      <c r="A61" s="92"/>
      <c r="B61" s="26" t="str">
        <f t="shared" si="2"/>
        <v>53</v>
      </c>
      <c r="C61" s="6" t="s">
        <v>15</v>
      </c>
      <c r="D61" s="6" t="s">
        <v>45</v>
      </c>
      <c r="E61" s="5" t="s">
        <v>360</v>
      </c>
      <c r="F61" s="104" t="s">
        <v>414</v>
      </c>
      <c r="G61" s="4" t="str">
        <f t="shared" si="0"/>
        <v>#53:213</v>
      </c>
    </row>
    <row r="62" spans="1:7" ht="38.25" x14ac:dyDescent="0.2">
      <c r="A62" s="92"/>
      <c r="B62" s="26" t="str">
        <f t="shared" si="2"/>
        <v>53</v>
      </c>
      <c r="C62" s="6" t="s">
        <v>16</v>
      </c>
      <c r="D62" s="6" t="s">
        <v>46</v>
      </c>
      <c r="E62" s="5" t="s">
        <v>360</v>
      </c>
      <c r="F62" s="58" t="s">
        <v>992</v>
      </c>
      <c r="G62" s="4" t="str">
        <f t="shared" si="0"/>
        <v>#53:214</v>
      </c>
    </row>
    <row r="63" spans="1:7" x14ac:dyDescent="0.2">
      <c r="A63" s="92"/>
      <c r="B63" s="29"/>
      <c r="C63" s="8"/>
      <c r="D63" s="8"/>
      <c r="E63" s="30"/>
      <c r="F63" s="31" t="s">
        <v>415</v>
      </c>
      <c r="G63" s="4" t="str">
        <f t="shared" si="0"/>
        <v/>
      </c>
    </row>
    <row r="64" spans="1:7" x14ac:dyDescent="0.2">
      <c r="A64" s="92"/>
      <c r="B64" s="26" t="s">
        <v>398</v>
      </c>
      <c r="C64" s="6" t="s">
        <v>17</v>
      </c>
      <c r="D64" s="6" t="s">
        <v>47</v>
      </c>
      <c r="E64" s="5" t="s">
        <v>360</v>
      </c>
      <c r="F64" s="104" t="s">
        <v>416</v>
      </c>
      <c r="G64" s="4" t="str">
        <f t="shared" si="0"/>
        <v>#53:215</v>
      </c>
    </row>
    <row r="65" spans="1:7" x14ac:dyDescent="0.2">
      <c r="A65" s="92"/>
      <c r="B65" s="26" t="str">
        <f t="shared" si="2"/>
        <v>53</v>
      </c>
      <c r="C65" s="6" t="s">
        <v>18</v>
      </c>
      <c r="D65" s="6" t="s">
        <v>48</v>
      </c>
      <c r="E65" s="5" t="s">
        <v>360</v>
      </c>
      <c r="F65" s="104" t="s">
        <v>417</v>
      </c>
      <c r="G65" s="4" t="str">
        <f t="shared" si="0"/>
        <v>#53:216</v>
      </c>
    </row>
    <row r="66" spans="1:7" x14ac:dyDescent="0.2">
      <c r="A66" s="92"/>
      <c r="B66" s="26" t="str">
        <f t="shared" si="2"/>
        <v>53</v>
      </c>
      <c r="C66" s="6" t="s">
        <v>19</v>
      </c>
      <c r="D66" s="6" t="s">
        <v>49</v>
      </c>
      <c r="E66" s="5" t="s">
        <v>360</v>
      </c>
      <c r="F66" s="104" t="s">
        <v>418</v>
      </c>
      <c r="G66" s="4" t="str">
        <f t="shared" si="0"/>
        <v>#53:217</v>
      </c>
    </row>
    <row r="67" spans="1:7" x14ac:dyDescent="0.2">
      <c r="A67" s="92"/>
      <c r="B67" s="26" t="str">
        <f t="shared" si="2"/>
        <v>53</v>
      </c>
      <c r="C67" s="6" t="s">
        <v>20</v>
      </c>
      <c r="D67" s="6" t="s">
        <v>50</v>
      </c>
      <c r="E67" s="5" t="s">
        <v>360</v>
      </c>
      <c r="F67" s="104" t="s">
        <v>419</v>
      </c>
      <c r="G67" s="4" t="str">
        <f t="shared" si="0"/>
        <v>#53:218</v>
      </c>
    </row>
    <row r="68" spans="1:7" x14ac:dyDescent="0.2">
      <c r="A68" s="92"/>
      <c r="B68" s="26" t="str">
        <f t="shared" si="2"/>
        <v>53</v>
      </c>
      <c r="C68" s="6" t="s">
        <v>21</v>
      </c>
      <c r="D68" s="6" t="s">
        <v>51</v>
      </c>
      <c r="E68" s="5" t="s">
        <v>360</v>
      </c>
      <c r="F68" s="104" t="s">
        <v>420</v>
      </c>
      <c r="G68" s="4" t="str">
        <f t="shared" si="0"/>
        <v>#53:220</v>
      </c>
    </row>
    <row r="69" spans="1:7" x14ac:dyDescent="0.2">
      <c r="A69" s="92"/>
      <c r="B69" s="26" t="str">
        <f t="shared" si="2"/>
        <v>53</v>
      </c>
      <c r="C69" s="6" t="s">
        <v>22</v>
      </c>
      <c r="D69" s="6" t="s">
        <v>52</v>
      </c>
      <c r="E69" s="5" t="s">
        <v>360</v>
      </c>
      <c r="F69" s="104" t="s">
        <v>421</v>
      </c>
      <c r="G69" s="4" t="str">
        <f t="shared" si="0"/>
        <v>#53:221</v>
      </c>
    </row>
    <row r="70" spans="1:7" x14ac:dyDescent="0.2">
      <c r="A70" s="92"/>
      <c r="B70" s="26" t="str">
        <f t="shared" si="2"/>
        <v>53</v>
      </c>
      <c r="C70" s="6" t="s">
        <v>23</v>
      </c>
      <c r="D70" s="6" t="s">
        <v>53</v>
      </c>
      <c r="E70" s="5" t="s">
        <v>360</v>
      </c>
      <c r="F70" s="104" t="s">
        <v>422</v>
      </c>
      <c r="G70" s="4" t="str">
        <f t="shared" si="0"/>
        <v>#53:233</v>
      </c>
    </row>
    <row r="71" spans="1:7" x14ac:dyDescent="0.2">
      <c r="A71" s="92"/>
      <c r="B71" s="26" t="str">
        <f t="shared" si="2"/>
        <v>53</v>
      </c>
      <c r="C71" s="6" t="s">
        <v>24</v>
      </c>
      <c r="D71" s="6" t="s">
        <v>55</v>
      </c>
      <c r="E71" s="5" t="s">
        <v>360</v>
      </c>
      <c r="F71" s="104" t="s">
        <v>423</v>
      </c>
      <c r="G71" s="4" t="str">
        <f t="shared" si="0"/>
        <v>#53:224</v>
      </c>
    </row>
    <row r="72" spans="1:7" x14ac:dyDescent="0.2">
      <c r="A72" s="92"/>
      <c r="B72" s="26" t="str">
        <f t="shared" si="2"/>
        <v>53</v>
      </c>
      <c r="C72" s="6" t="s">
        <v>25</v>
      </c>
      <c r="D72" s="6" t="s">
        <v>56</v>
      </c>
      <c r="E72" s="5" t="s">
        <v>360</v>
      </c>
      <c r="F72" s="104" t="s">
        <v>424</v>
      </c>
      <c r="G72" s="4" t="str">
        <f t="shared" si="0"/>
        <v>#53:230</v>
      </c>
    </row>
    <row r="73" spans="1:7" ht="38.25" x14ac:dyDescent="0.2">
      <c r="A73" s="92"/>
      <c r="B73" s="26" t="str">
        <f t="shared" si="2"/>
        <v>53</v>
      </c>
      <c r="C73" s="6" t="s">
        <v>26</v>
      </c>
      <c r="D73" s="6" t="s">
        <v>58</v>
      </c>
      <c r="E73" s="5" t="s">
        <v>360</v>
      </c>
      <c r="F73" s="58" t="s">
        <v>993</v>
      </c>
      <c r="G73" s="4" t="str">
        <f t="shared" si="0"/>
        <v>#53:225</v>
      </c>
    </row>
    <row r="74" spans="1:7" x14ac:dyDescent="0.2">
      <c r="A74" s="92"/>
      <c r="B74" s="29"/>
      <c r="C74" s="8"/>
      <c r="D74" s="8"/>
      <c r="E74" s="30"/>
      <c r="F74" s="52" t="s">
        <v>425</v>
      </c>
      <c r="G74" s="4" t="str">
        <f t="shared" si="0"/>
        <v/>
      </c>
    </row>
    <row r="75" spans="1:7" x14ac:dyDescent="0.2">
      <c r="A75" s="92"/>
      <c r="B75" s="26" t="s">
        <v>398</v>
      </c>
      <c r="C75" s="6" t="s">
        <v>27</v>
      </c>
      <c r="D75" s="6" t="s">
        <v>60</v>
      </c>
      <c r="E75" s="5" t="s">
        <v>360</v>
      </c>
      <c r="F75" s="104" t="s">
        <v>426</v>
      </c>
      <c r="G75" s="4" t="str">
        <f t="shared" si="0"/>
        <v>#53:226</v>
      </c>
    </row>
    <row r="76" spans="1:7" x14ac:dyDescent="0.2">
      <c r="A76" s="92"/>
      <c r="B76" s="26" t="str">
        <f t="shared" si="2"/>
        <v>53</v>
      </c>
      <c r="C76" s="6" t="s">
        <v>28</v>
      </c>
      <c r="D76" s="6" t="s">
        <v>61</v>
      </c>
      <c r="E76" s="5" t="s">
        <v>360</v>
      </c>
      <c r="F76" s="104" t="s">
        <v>427</v>
      </c>
      <c r="G76" s="4" t="str">
        <f t="shared" si="0"/>
        <v>#53:227</v>
      </c>
    </row>
    <row r="77" spans="1:7" ht="25.5" x14ac:dyDescent="0.2">
      <c r="A77" s="92"/>
      <c r="B77" s="26" t="str">
        <f t="shared" si="2"/>
        <v>53</v>
      </c>
      <c r="C77" s="6" t="s">
        <v>29</v>
      </c>
      <c r="D77" s="6" t="s">
        <v>62</v>
      </c>
      <c r="E77" s="5" t="s">
        <v>360</v>
      </c>
      <c r="F77" s="58" t="s">
        <v>950</v>
      </c>
      <c r="G77" s="4" t="str">
        <f t="shared" si="0"/>
        <v>#53:228</v>
      </c>
    </row>
    <row r="78" spans="1:7" ht="26.25" thickBot="1" x14ac:dyDescent="0.25">
      <c r="A78" s="93"/>
      <c r="B78" s="15" t="str">
        <f t="shared" si="2"/>
        <v>53</v>
      </c>
      <c r="C78" s="16" t="s">
        <v>30</v>
      </c>
      <c r="D78" s="16" t="s">
        <v>63</v>
      </c>
      <c r="E78" s="17" t="s">
        <v>360</v>
      </c>
      <c r="F78" s="105" t="s">
        <v>951</v>
      </c>
      <c r="G78" s="4" t="str">
        <f t="shared" ref="G78:G171" si="4">IF(AND(B78="",C78=""),"","#"&amp;B78&amp;":"&amp;C78)</f>
        <v>#53:229</v>
      </c>
    </row>
    <row r="79" spans="1:7" ht="39" thickTop="1" x14ac:dyDescent="0.2">
      <c r="A79" s="84" t="s">
        <v>430</v>
      </c>
      <c r="B79" s="26" t="s">
        <v>431</v>
      </c>
      <c r="C79" s="6" t="s">
        <v>1086</v>
      </c>
      <c r="D79" s="6" t="s">
        <v>438</v>
      </c>
      <c r="E79" s="5" t="s">
        <v>359</v>
      </c>
      <c r="F79" s="102" t="s">
        <v>1144</v>
      </c>
      <c r="G79" s="4" t="str">
        <f t="shared" ref="G79:G82" si="5">IF(AND(B79="",C79=""),"","#"&amp;B79&amp;":"&amp;C79)</f>
        <v>#54:327</v>
      </c>
    </row>
    <row r="80" spans="1:7" x14ac:dyDescent="0.2">
      <c r="A80" s="80"/>
      <c r="B80" s="26" t="str">
        <f t="shared" si="2"/>
        <v>54</v>
      </c>
      <c r="C80" s="6" t="s">
        <v>1087</v>
      </c>
      <c r="D80" s="6" t="str">
        <f>D79</f>
        <v>1g.</v>
      </c>
      <c r="E80" s="5" t="s">
        <v>360</v>
      </c>
      <c r="F80" s="86"/>
      <c r="G80" s="4" t="str">
        <f t="shared" si="5"/>
        <v>#54:827</v>
      </c>
    </row>
    <row r="81" spans="1:7" ht="76.5" x14ac:dyDescent="0.2">
      <c r="A81" s="80"/>
      <c r="B81" s="26" t="str">
        <f t="shared" si="2"/>
        <v>54</v>
      </c>
      <c r="C81" s="6" t="s">
        <v>1142</v>
      </c>
      <c r="D81" s="32" t="s">
        <v>1085</v>
      </c>
      <c r="E81" s="5" t="s">
        <v>359</v>
      </c>
      <c r="F81" s="84" t="s">
        <v>1141</v>
      </c>
      <c r="G81" s="4" t="str">
        <f t="shared" si="5"/>
        <v>#54:316</v>
      </c>
    </row>
    <row r="82" spans="1:7" ht="13.5" thickBot="1" x14ac:dyDescent="0.25">
      <c r="A82" s="80"/>
      <c r="B82" s="26" t="str">
        <f t="shared" si="2"/>
        <v>54</v>
      </c>
      <c r="C82" s="6" t="s">
        <v>447</v>
      </c>
      <c r="D82" s="6" t="str">
        <f>D81</f>
        <v>1h.</v>
      </c>
      <c r="E82" s="5" t="s">
        <v>360</v>
      </c>
      <c r="F82" s="85"/>
      <c r="G82" s="4" t="str">
        <f t="shared" si="5"/>
        <v>#54:816</v>
      </c>
    </row>
    <row r="83" spans="1:7" ht="26.25" thickTop="1" x14ac:dyDescent="0.2">
      <c r="A83" s="80"/>
      <c r="B83" s="22"/>
      <c r="C83" s="23"/>
      <c r="D83" s="23"/>
      <c r="E83" s="24"/>
      <c r="F83" s="25" t="s">
        <v>1147</v>
      </c>
      <c r="G83" s="4" t="str">
        <f t="shared" si="4"/>
        <v/>
      </c>
    </row>
    <row r="84" spans="1:7" x14ac:dyDescent="0.2">
      <c r="A84" s="80"/>
      <c r="B84" s="26" t="s">
        <v>431</v>
      </c>
      <c r="C84" s="6" t="s">
        <v>1001</v>
      </c>
      <c r="D84" s="32" t="s">
        <v>1118</v>
      </c>
      <c r="E84" s="5" t="s">
        <v>359</v>
      </c>
      <c r="F84" s="84" t="s">
        <v>1096</v>
      </c>
      <c r="G84" s="4" t="str">
        <f t="shared" si="4"/>
        <v>#54:317</v>
      </c>
    </row>
    <row r="85" spans="1:7" x14ac:dyDescent="0.2">
      <c r="A85" s="80"/>
      <c r="B85" s="26" t="str">
        <f t="shared" si="2"/>
        <v>54</v>
      </c>
      <c r="C85" s="6" t="s">
        <v>1002</v>
      </c>
      <c r="D85" s="6" t="str">
        <f>D84</f>
        <v>14a.</v>
      </c>
      <c r="E85" s="5" t="s">
        <v>360</v>
      </c>
      <c r="F85" s="86"/>
      <c r="G85" s="4" t="str">
        <f t="shared" si="4"/>
        <v>#54:817</v>
      </c>
    </row>
    <row r="86" spans="1:7" x14ac:dyDescent="0.2">
      <c r="A86" s="80"/>
      <c r="B86" s="26" t="str">
        <f t="shared" si="2"/>
        <v>54</v>
      </c>
      <c r="C86" s="6" t="s">
        <v>1003</v>
      </c>
      <c r="D86" s="32" t="s">
        <v>1119</v>
      </c>
      <c r="E86" s="5" t="s">
        <v>359</v>
      </c>
      <c r="F86" s="84" t="s">
        <v>1161</v>
      </c>
      <c r="G86" s="4" t="str">
        <f t="shared" si="4"/>
        <v>#54:318</v>
      </c>
    </row>
    <row r="87" spans="1:7" x14ac:dyDescent="0.2">
      <c r="A87" s="80"/>
      <c r="B87" s="26" t="str">
        <f t="shared" si="2"/>
        <v>54</v>
      </c>
      <c r="C87" s="6" t="s">
        <v>1004</v>
      </c>
      <c r="D87" s="6" t="str">
        <f>D86</f>
        <v>14b.</v>
      </c>
      <c r="E87" s="5" t="s">
        <v>360</v>
      </c>
      <c r="F87" s="86"/>
      <c r="G87" s="4" t="str">
        <f t="shared" si="4"/>
        <v>#54:818</v>
      </c>
    </row>
    <row r="88" spans="1:7" x14ac:dyDescent="0.2">
      <c r="A88" s="80"/>
      <c r="B88" s="26" t="str">
        <f t="shared" si="2"/>
        <v>54</v>
      </c>
      <c r="C88" s="6" t="s">
        <v>1005</v>
      </c>
      <c r="D88" s="32" t="s">
        <v>1120</v>
      </c>
      <c r="E88" s="5" t="s">
        <v>359</v>
      </c>
      <c r="F88" s="84" t="s">
        <v>1162</v>
      </c>
      <c r="G88" s="4" t="str">
        <f t="shared" si="4"/>
        <v>#54:319</v>
      </c>
    </row>
    <row r="89" spans="1:7" x14ac:dyDescent="0.2">
      <c r="A89" s="80"/>
      <c r="B89" s="26" t="str">
        <f t="shared" si="2"/>
        <v>54</v>
      </c>
      <c r="C89" s="6" t="s">
        <v>1006</v>
      </c>
      <c r="D89" s="6" t="str">
        <f>D88</f>
        <v>14c.</v>
      </c>
      <c r="E89" s="5" t="s">
        <v>360</v>
      </c>
      <c r="F89" s="86"/>
      <c r="G89" s="4" t="str">
        <f t="shared" si="4"/>
        <v>#54:819</v>
      </c>
    </row>
    <row r="90" spans="1:7" x14ac:dyDescent="0.2">
      <c r="A90" s="80"/>
      <c r="B90" s="26" t="str">
        <f t="shared" si="2"/>
        <v>54</v>
      </c>
      <c r="C90" s="6" t="s">
        <v>1090</v>
      </c>
      <c r="D90" s="32" t="s">
        <v>1121</v>
      </c>
      <c r="E90" s="5" t="s">
        <v>359</v>
      </c>
      <c r="F90" s="84" t="s">
        <v>1163</v>
      </c>
      <c r="G90" s="4" t="str">
        <f t="shared" ref="G90:G91" si="6">IF(AND(B90="",C90=""),"","#"&amp;B90&amp;":"&amp;C90)</f>
        <v>#54:328</v>
      </c>
    </row>
    <row r="91" spans="1:7" x14ac:dyDescent="0.2">
      <c r="A91" s="80"/>
      <c r="B91" s="26" t="str">
        <f t="shared" si="2"/>
        <v>54</v>
      </c>
      <c r="C91" s="6" t="s">
        <v>1091</v>
      </c>
      <c r="D91" s="6" t="s">
        <v>996</v>
      </c>
      <c r="E91" s="5" t="s">
        <v>360</v>
      </c>
      <c r="F91" s="86"/>
      <c r="G91" s="4" t="str">
        <f t="shared" si="6"/>
        <v>#54:828</v>
      </c>
    </row>
    <row r="92" spans="1:7" ht="25.5" x14ac:dyDescent="0.2">
      <c r="A92" s="80"/>
      <c r="B92" s="26" t="str">
        <f>B89</f>
        <v>54</v>
      </c>
      <c r="C92" s="6" t="s">
        <v>1007</v>
      </c>
      <c r="D92" s="32" t="s">
        <v>1122</v>
      </c>
      <c r="E92" s="5" t="s">
        <v>359</v>
      </c>
      <c r="F92" s="84" t="s">
        <v>1164</v>
      </c>
      <c r="G92" s="4" t="str">
        <f t="shared" si="4"/>
        <v>#54:320</v>
      </c>
    </row>
    <row r="93" spans="1:7" ht="13.5" thickBot="1" x14ac:dyDescent="0.25">
      <c r="A93" s="80"/>
      <c r="B93" s="15" t="str">
        <f t="shared" si="2"/>
        <v>54</v>
      </c>
      <c r="C93" s="16" t="s">
        <v>1008</v>
      </c>
      <c r="D93" s="16" t="str">
        <f>D92</f>
        <v>14e.</v>
      </c>
      <c r="E93" s="17" t="s">
        <v>360</v>
      </c>
      <c r="F93" s="85"/>
      <c r="G93" s="4" t="str">
        <f t="shared" si="4"/>
        <v>#54:820</v>
      </c>
    </row>
    <row r="94" spans="1:7" ht="26.25" thickTop="1" x14ac:dyDescent="0.2">
      <c r="A94" s="80"/>
      <c r="B94" s="22"/>
      <c r="C94" s="23"/>
      <c r="D94" s="23"/>
      <c r="E94" s="24"/>
      <c r="F94" s="28" t="s">
        <v>1148</v>
      </c>
      <c r="G94" s="4" t="str">
        <f t="shared" si="4"/>
        <v/>
      </c>
    </row>
    <row r="95" spans="1:7" ht="25.5" x14ac:dyDescent="0.2">
      <c r="A95" s="80"/>
      <c r="B95" s="26" t="s">
        <v>431</v>
      </c>
      <c r="C95" s="6" t="s">
        <v>1009</v>
      </c>
      <c r="D95" s="32" t="s">
        <v>1123</v>
      </c>
      <c r="E95" s="5" t="s">
        <v>359</v>
      </c>
      <c r="F95" s="84" t="s">
        <v>997</v>
      </c>
      <c r="G95" s="4" t="str">
        <f t="shared" si="4"/>
        <v>#54:321</v>
      </c>
    </row>
    <row r="96" spans="1:7" ht="25.5" x14ac:dyDescent="0.2">
      <c r="A96" s="80"/>
      <c r="B96" s="26" t="str">
        <f t="shared" si="2"/>
        <v>54</v>
      </c>
      <c r="C96" s="6" t="s">
        <v>1010</v>
      </c>
      <c r="D96" s="6" t="str">
        <f>D95</f>
        <v>110e.</v>
      </c>
      <c r="E96" s="5" t="s">
        <v>360</v>
      </c>
      <c r="F96" s="86"/>
      <c r="G96" s="4" t="str">
        <f t="shared" si="4"/>
        <v>#54:821</v>
      </c>
    </row>
    <row r="97" spans="1:7" x14ac:dyDescent="0.2">
      <c r="A97" s="80"/>
      <c r="B97" s="26" t="str">
        <f t="shared" si="2"/>
        <v>54</v>
      </c>
      <c r="C97" s="6" t="s">
        <v>1011</v>
      </c>
      <c r="D97" s="32" t="s">
        <v>1124</v>
      </c>
      <c r="E97" s="5" t="s">
        <v>359</v>
      </c>
      <c r="F97" s="84" t="s">
        <v>998</v>
      </c>
      <c r="G97" s="4" t="str">
        <f t="shared" si="4"/>
        <v>#54:322</v>
      </c>
    </row>
    <row r="98" spans="1:7" x14ac:dyDescent="0.2">
      <c r="A98" s="80"/>
      <c r="B98" s="26" t="str">
        <f t="shared" si="2"/>
        <v>54</v>
      </c>
      <c r="C98" s="6" t="s">
        <v>1012</v>
      </c>
      <c r="D98" s="6" t="str">
        <f>D97</f>
        <v>110f.</v>
      </c>
      <c r="E98" s="5" t="s">
        <v>360</v>
      </c>
      <c r="F98" s="86"/>
      <c r="G98" s="4" t="str">
        <f t="shared" si="4"/>
        <v>#54:822</v>
      </c>
    </row>
    <row r="99" spans="1:7" ht="25.5" x14ac:dyDescent="0.2">
      <c r="A99" s="80"/>
      <c r="B99" s="26" t="str">
        <f t="shared" si="2"/>
        <v>54</v>
      </c>
      <c r="C99" s="6" t="s">
        <v>1013</v>
      </c>
      <c r="D99" s="32" t="s">
        <v>1125</v>
      </c>
      <c r="E99" s="5" t="s">
        <v>359</v>
      </c>
      <c r="F99" s="84" t="s">
        <v>999</v>
      </c>
      <c r="G99" s="4" t="str">
        <f t="shared" si="4"/>
        <v>#54:323</v>
      </c>
    </row>
    <row r="100" spans="1:7" ht="25.5" x14ac:dyDescent="0.2">
      <c r="A100" s="80"/>
      <c r="B100" s="26" t="str">
        <f t="shared" si="2"/>
        <v>54</v>
      </c>
      <c r="C100" s="6" t="s">
        <v>1014</v>
      </c>
      <c r="D100" s="6" t="str">
        <f>D99</f>
        <v>110g.</v>
      </c>
      <c r="E100" s="5" t="s">
        <v>360</v>
      </c>
      <c r="F100" s="86"/>
      <c r="G100" s="4" t="str">
        <f t="shared" si="4"/>
        <v>#54:823</v>
      </c>
    </row>
    <row r="101" spans="1:7" ht="25.5" x14ac:dyDescent="0.2">
      <c r="A101" s="80"/>
      <c r="B101" s="26" t="str">
        <f t="shared" si="2"/>
        <v>54</v>
      </c>
      <c r="C101" s="6" t="s">
        <v>1015</v>
      </c>
      <c r="D101" s="32" t="s">
        <v>1126</v>
      </c>
      <c r="E101" s="5" t="s">
        <v>359</v>
      </c>
      <c r="F101" s="84" t="s">
        <v>1000</v>
      </c>
      <c r="G101" s="4" t="str">
        <f t="shared" si="4"/>
        <v>#54:324</v>
      </c>
    </row>
    <row r="102" spans="1:7" ht="25.5" x14ac:dyDescent="0.2">
      <c r="A102" s="80"/>
      <c r="B102" s="26" t="str">
        <f t="shared" si="2"/>
        <v>54</v>
      </c>
      <c r="C102" s="6" t="s">
        <v>1016</v>
      </c>
      <c r="D102" s="6" t="str">
        <f>D101</f>
        <v>110h.</v>
      </c>
      <c r="E102" s="5" t="s">
        <v>360</v>
      </c>
      <c r="F102" s="86"/>
      <c r="G102" s="4" t="str">
        <f t="shared" si="4"/>
        <v>#54:824</v>
      </c>
    </row>
    <row r="103" spans="1:7" x14ac:dyDescent="0.2">
      <c r="A103" s="80"/>
      <c r="B103" s="26" t="str">
        <f t="shared" si="2"/>
        <v>54</v>
      </c>
      <c r="C103" s="6" t="s">
        <v>1017</v>
      </c>
      <c r="D103" s="32" t="s">
        <v>1127</v>
      </c>
      <c r="E103" s="5" t="s">
        <v>359</v>
      </c>
      <c r="F103" s="84" t="s">
        <v>1070</v>
      </c>
      <c r="G103" s="4" t="str">
        <f t="shared" si="4"/>
        <v>#54:325</v>
      </c>
    </row>
    <row r="104" spans="1:7" x14ac:dyDescent="0.2">
      <c r="A104" s="80"/>
      <c r="B104" s="26" t="str">
        <f t="shared" si="2"/>
        <v>54</v>
      </c>
      <c r="C104" s="6" t="s">
        <v>1018</v>
      </c>
      <c r="D104" s="6" t="str">
        <f>D103</f>
        <v>110i.</v>
      </c>
      <c r="E104" s="5" t="s">
        <v>360</v>
      </c>
      <c r="F104" s="86"/>
      <c r="G104" s="4" t="str">
        <f t="shared" si="4"/>
        <v>#54:825</v>
      </c>
    </row>
    <row r="105" spans="1:7" x14ac:dyDescent="0.2">
      <c r="A105" s="80"/>
      <c r="B105" s="26" t="str">
        <f t="shared" si="2"/>
        <v>54</v>
      </c>
      <c r="C105" s="6" t="s">
        <v>1088</v>
      </c>
      <c r="D105" s="32" t="s">
        <v>1128</v>
      </c>
      <c r="E105" s="5" t="s">
        <v>359</v>
      </c>
      <c r="F105" s="84" t="s">
        <v>1083</v>
      </c>
      <c r="G105" s="4" t="str">
        <f t="shared" ref="G105:G106" si="7">IF(AND(B105="",C105=""),"","#"&amp;B105&amp;":"&amp;C105)</f>
        <v>#54:329</v>
      </c>
    </row>
    <row r="106" spans="1:7" x14ac:dyDescent="0.2">
      <c r="A106" s="80"/>
      <c r="B106" s="26" t="str">
        <f t="shared" si="2"/>
        <v>54</v>
      </c>
      <c r="C106" s="6" t="s">
        <v>1089</v>
      </c>
      <c r="D106" s="6" t="str">
        <f>D105</f>
        <v>110j.</v>
      </c>
      <c r="E106" s="5" t="s">
        <v>360</v>
      </c>
      <c r="F106" s="86"/>
      <c r="G106" s="4" t="str">
        <f t="shared" si="7"/>
        <v>#54:829</v>
      </c>
    </row>
    <row r="107" spans="1:7" ht="25.5" x14ac:dyDescent="0.2">
      <c r="A107" s="80"/>
      <c r="B107" s="26" t="str">
        <f>B102</f>
        <v>54</v>
      </c>
      <c r="C107" s="6" t="s">
        <v>1067</v>
      </c>
      <c r="D107" s="32" t="s">
        <v>1129</v>
      </c>
      <c r="E107" s="5" t="s">
        <v>359</v>
      </c>
      <c r="F107" s="84" t="s">
        <v>1084</v>
      </c>
      <c r="G107" s="4" t="str">
        <f t="shared" si="4"/>
        <v>#54:326</v>
      </c>
    </row>
    <row r="108" spans="1:7" ht="26.25" thickBot="1" x14ac:dyDescent="0.25">
      <c r="A108" s="80"/>
      <c r="B108" s="15" t="str">
        <f t="shared" si="2"/>
        <v>54</v>
      </c>
      <c r="C108" s="16" t="s">
        <v>1068</v>
      </c>
      <c r="D108" s="16" t="str">
        <f>D107</f>
        <v>110k.</v>
      </c>
      <c r="E108" s="17" t="s">
        <v>360</v>
      </c>
      <c r="F108" s="85"/>
      <c r="G108" s="4" t="str">
        <f t="shared" si="4"/>
        <v>#54:826</v>
      </c>
    </row>
    <row r="109" spans="1:7" ht="13.5" thickTop="1" x14ac:dyDescent="0.2">
      <c r="A109" s="80"/>
      <c r="B109" s="22"/>
      <c r="C109" s="23"/>
      <c r="D109" s="23"/>
      <c r="E109" s="24"/>
      <c r="F109" s="25" t="s">
        <v>1146</v>
      </c>
      <c r="G109" s="4" t="str">
        <f t="shared" si="4"/>
        <v/>
      </c>
    </row>
    <row r="110" spans="1:7" x14ac:dyDescent="0.2">
      <c r="A110" s="80"/>
      <c r="B110" s="33"/>
      <c r="C110" s="10"/>
      <c r="D110" s="10"/>
      <c r="E110" s="11"/>
      <c r="F110" s="35" t="s">
        <v>64</v>
      </c>
      <c r="G110" s="4" t="str">
        <f t="shared" si="4"/>
        <v/>
      </c>
    </row>
    <row r="111" spans="1:7" x14ac:dyDescent="0.2">
      <c r="A111" s="80"/>
      <c r="B111" s="33"/>
      <c r="C111" s="10"/>
      <c r="D111" s="10"/>
      <c r="E111" s="11"/>
      <c r="F111" s="37" t="s">
        <v>65</v>
      </c>
      <c r="G111" s="4" t="str">
        <f t="shared" si="4"/>
        <v/>
      </c>
    </row>
    <row r="112" spans="1:7" x14ac:dyDescent="0.2">
      <c r="A112" s="80"/>
      <c r="B112" s="29"/>
      <c r="C112" s="8"/>
      <c r="D112" s="8"/>
      <c r="E112" s="30"/>
      <c r="F112" s="106" t="s">
        <v>432</v>
      </c>
      <c r="G112" s="4" t="str">
        <f t="shared" si="4"/>
        <v/>
      </c>
    </row>
    <row r="113" spans="1:7" x14ac:dyDescent="0.2">
      <c r="A113" s="80"/>
      <c r="B113" s="26" t="s">
        <v>431</v>
      </c>
      <c r="C113" s="6" t="s">
        <v>391</v>
      </c>
      <c r="D113" s="6" t="s">
        <v>433</v>
      </c>
      <c r="E113" s="5" t="s">
        <v>360</v>
      </c>
      <c r="F113" s="104" t="s">
        <v>710</v>
      </c>
      <c r="G113" s="4" t="str">
        <f t="shared" si="4"/>
        <v>#54:810</v>
      </c>
    </row>
    <row r="114" spans="1:7" x14ac:dyDescent="0.2">
      <c r="A114" s="80"/>
      <c r="B114" s="26" t="str">
        <f t="shared" si="2"/>
        <v>54</v>
      </c>
      <c r="C114" s="6" t="s">
        <v>442</v>
      </c>
      <c r="D114" s="6" t="s">
        <v>434</v>
      </c>
      <c r="E114" s="5" t="s">
        <v>360</v>
      </c>
      <c r="F114" s="104" t="s">
        <v>711</v>
      </c>
      <c r="G114" s="4" t="str">
        <f t="shared" si="4"/>
        <v>#54:811</v>
      </c>
    </row>
    <row r="115" spans="1:7" x14ac:dyDescent="0.2">
      <c r="A115" s="80"/>
      <c r="B115" s="26" t="str">
        <f t="shared" si="2"/>
        <v>54</v>
      </c>
      <c r="C115" s="6" t="s">
        <v>443</v>
      </c>
      <c r="D115" s="6" t="s">
        <v>435</v>
      </c>
      <c r="E115" s="5" t="s">
        <v>360</v>
      </c>
      <c r="F115" s="104" t="s">
        <v>712</v>
      </c>
      <c r="G115" s="4" t="str">
        <f t="shared" si="4"/>
        <v>#54:812</v>
      </c>
    </row>
    <row r="116" spans="1:7" x14ac:dyDescent="0.2">
      <c r="A116" s="80"/>
      <c r="B116" s="26" t="str">
        <f t="shared" si="2"/>
        <v>54</v>
      </c>
      <c r="C116" s="6" t="s">
        <v>444</v>
      </c>
      <c r="D116" s="32" t="s">
        <v>1097</v>
      </c>
      <c r="E116" s="5" t="s">
        <v>360</v>
      </c>
      <c r="F116" s="104" t="s">
        <v>713</v>
      </c>
      <c r="G116" s="4" t="str">
        <f t="shared" si="4"/>
        <v>#54:813</v>
      </c>
    </row>
    <row r="117" spans="1:7" x14ac:dyDescent="0.2">
      <c r="A117" s="80"/>
      <c r="B117" s="26" t="str">
        <f t="shared" si="2"/>
        <v>54</v>
      </c>
      <c r="C117" s="6" t="s">
        <v>445</v>
      </c>
      <c r="D117" s="6" t="s">
        <v>436</v>
      </c>
      <c r="E117" s="5" t="s">
        <v>360</v>
      </c>
      <c r="F117" s="104" t="s">
        <v>714</v>
      </c>
      <c r="G117" s="4" t="str">
        <f t="shared" si="4"/>
        <v>#54:814</v>
      </c>
    </row>
    <row r="118" spans="1:7" x14ac:dyDescent="0.2">
      <c r="A118" s="80"/>
      <c r="B118" s="26" t="str">
        <f t="shared" si="2"/>
        <v>54</v>
      </c>
      <c r="C118" s="6" t="s">
        <v>446</v>
      </c>
      <c r="D118" s="6" t="s">
        <v>437</v>
      </c>
      <c r="E118" s="5" t="s">
        <v>360</v>
      </c>
      <c r="F118" s="104" t="s">
        <v>715</v>
      </c>
      <c r="G118" s="4" t="str">
        <f t="shared" si="4"/>
        <v>#54:815</v>
      </c>
    </row>
    <row r="119" spans="1:7" ht="25.5" x14ac:dyDescent="0.2">
      <c r="A119" s="80"/>
      <c r="B119" s="26" t="str">
        <f>B118</f>
        <v>54</v>
      </c>
      <c r="C119" s="6" t="s">
        <v>447</v>
      </c>
      <c r="D119" s="32" t="s">
        <v>1085</v>
      </c>
      <c r="E119" s="5" t="s">
        <v>360</v>
      </c>
      <c r="F119" s="58" t="s">
        <v>952</v>
      </c>
      <c r="G119" s="4" t="str">
        <f t="shared" si="4"/>
        <v>#54:816</v>
      </c>
    </row>
    <row r="120" spans="1:7" x14ac:dyDescent="0.2">
      <c r="A120" s="80"/>
      <c r="B120" s="29"/>
      <c r="C120" s="8"/>
      <c r="D120" s="8"/>
      <c r="E120" s="30"/>
      <c r="F120" s="106" t="s">
        <v>66</v>
      </c>
      <c r="G120" s="4" t="str">
        <f t="shared" si="4"/>
        <v/>
      </c>
    </row>
    <row r="121" spans="1:7" x14ac:dyDescent="0.2">
      <c r="A121" s="80"/>
      <c r="B121" s="26" t="str">
        <f>B119</f>
        <v>54</v>
      </c>
      <c r="C121" s="6" t="s">
        <v>448</v>
      </c>
      <c r="D121" s="6" t="s">
        <v>31</v>
      </c>
      <c r="E121" s="5" t="s">
        <v>360</v>
      </c>
      <c r="F121" s="104" t="s">
        <v>716</v>
      </c>
      <c r="G121" s="4" t="str">
        <f t="shared" si="4"/>
        <v>#54:501</v>
      </c>
    </row>
    <row r="122" spans="1:7" x14ac:dyDescent="0.2">
      <c r="A122" s="80"/>
      <c r="B122" s="26" t="str">
        <f t="shared" si="2"/>
        <v>54</v>
      </c>
      <c r="C122" s="6" t="s">
        <v>449</v>
      </c>
      <c r="D122" s="6" t="s">
        <v>32</v>
      </c>
      <c r="E122" s="5" t="s">
        <v>360</v>
      </c>
      <c r="F122" s="104" t="s">
        <v>717</v>
      </c>
      <c r="G122" s="4" t="str">
        <f t="shared" si="4"/>
        <v>#54:502</v>
      </c>
    </row>
    <row r="123" spans="1:7" x14ac:dyDescent="0.2">
      <c r="A123" s="80"/>
      <c r="B123" s="26" t="str">
        <f t="shared" si="2"/>
        <v>54</v>
      </c>
      <c r="C123" s="6" t="s">
        <v>450</v>
      </c>
      <c r="D123" s="6" t="s">
        <v>33</v>
      </c>
      <c r="E123" s="5" t="s">
        <v>360</v>
      </c>
      <c r="F123" s="104" t="s">
        <v>718</v>
      </c>
      <c r="G123" s="4" t="str">
        <f t="shared" si="4"/>
        <v>#54:503</v>
      </c>
    </row>
    <row r="124" spans="1:7" x14ac:dyDescent="0.2">
      <c r="A124" s="80"/>
      <c r="B124" s="26" t="str">
        <f t="shared" si="2"/>
        <v>54</v>
      </c>
      <c r="C124" s="6" t="s">
        <v>451</v>
      </c>
      <c r="D124" s="6" t="s">
        <v>34</v>
      </c>
      <c r="E124" s="5" t="s">
        <v>360</v>
      </c>
      <c r="F124" s="104" t="s">
        <v>719</v>
      </c>
      <c r="G124" s="4" t="str">
        <f t="shared" si="4"/>
        <v>#54:504</v>
      </c>
    </row>
    <row r="125" spans="1:7" x14ac:dyDescent="0.2">
      <c r="A125" s="80"/>
      <c r="B125" s="26" t="str">
        <f t="shared" si="2"/>
        <v>54</v>
      </c>
      <c r="C125" s="6" t="s">
        <v>452</v>
      </c>
      <c r="D125" s="6" t="s">
        <v>35</v>
      </c>
      <c r="E125" s="5" t="s">
        <v>360</v>
      </c>
      <c r="F125" s="104" t="s">
        <v>720</v>
      </c>
      <c r="G125" s="4" t="str">
        <f t="shared" si="4"/>
        <v>#54:505</v>
      </c>
    </row>
    <row r="126" spans="1:7" x14ac:dyDescent="0.2">
      <c r="A126" s="80"/>
      <c r="B126" s="26" t="str">
        <f t="shared" si="2"/>
        <v>54</v>
      </c>
      <c r="C126" s="6" t="s">
        <v>453</v>
      </c>
      <c r="D126" s="6" t="s">
        <v>36</v>
      </c>
      <c r="E126" s="5" t="s">
        <v>360</v>
      </c>
      <c r="F126" s="104" t="s">
        <v>721</v>
      </c>
      <c r="G126" s="4" t="str">
        <f t="shared" si="4"/>
        <v>#54:506</v>
      </c>
    </row>
    <row r="127" spans="1:7" ht="25.5" x14ac:dyDescent="0.2">
      <c r="A127" s="80"/>
      <c r="B127" s="26" t="str">
        <f t="shared" si="2"/>
        <v>54</v>
      </c>
      <c r="C127" s="6" t="s">
        <v>454</v>
      </c>
      <c r="D127" s="6" t="s">
        <v>37</v>
      </c>
      <c r="E127" s="5" t="s">
        <v>360</v>
      </c>
      <c r="F127" s="58" t="s">
        <v>953</v>
      </c>
      <c r="G127" s="4" t="str">
        <f t="shared" si="4"/>
        <v>#54:507</v>
      </c>
    </row>
    <row r="128" spans="1:7" x14ac:dyDescent="0.2">
      <c r="A128" s="80"/>
      <c r="B128" s="29"/>
      <c r="C128" s="8"/>
      <c r="D128" s="8"/>
      <c r="E128" s="30"/>
      <c r="F128" s="106" t="s">
        <v>67</v>
      </c>
      <c r="G128" s="4" t="str">
        <f t="shared" si="4"/>
        <v/>
      </c>
    </row>
    <row r="129" spans="1:7" x14ac:dyDescent="0.2">
      <c r="A129" s="80"/>
      <c r="B129" s="26" t="str">
        <f>B127</f>
        <v>54</v>
      </c>
      <c r="C129" s="6" t="s">
        <v>455</v>
      </c>
      <c r="D129" s="6" t="s">
        <v>38</v>
      </c>
      <c r="E129" s="5" t="s">
        <v>360</v>
      </c>
      <c r="F129" s="104" t="s">
        <v>722</v>
      </c>
      <c r="G129" s="4" t="str">
        <f t="shared" si="4"/>
        <v>#54:508</v>
      </c>
    </row>
    <row r="130" spans="1:7" x14ac:dyDescent="0.2">
      <c r="A130" s="80"/>
      <c r="B130" s="26" t="str">
        <f t="shared" si="2"/>
        <v>54</v>
      </c>
      <c r="C130" s="6" t="s">
        <v>456</v>
      </c>
      <c r="D130" s="6" t="s">
        <v>39</v>
      </c>
      <c r="E130" s="5" t="s">
        <v>360</v>
      </c>
      <c r="F130" s="104" t="s">
        <v>723</v>
      </c>
      <c r="G130" s="4" t="str">
        <f t="shared" si="4"/>
        <v>#54:509</v>
      </c>
    </row>
    <row r="131" spans="1:7" x14ac:dyDescent="0.2">
      <c r="A131" s="80"/>
      <c r="B131" s="26" t="str">
        <f t="shared" si="2"/>
        <v>54</v>
      </c>
      <c r="C131" s="6" t="s">
        <v>457</v>
      </c>
      <c r="D131" s="6" t="s">
        <v>40</v>
      </c>
      <c r="E131" s="5" t="s">
        <v>360</v>
      </c>
      <c r="F131" s="104" t="s">
        <v>724</v>
      </c>
      <c r="G131" s="4" t="str">
        <f t="shared" si="4"/>
        <v>#54:510</v>
      </c>
    </row>
    <row r="132" spans="1:7" x14ac:dyDescent="0.2">
      <c r="A132" s="80"/>
      <c r="B132" s="26" t="str">
        <f t="shared" si="2"/>
        <v>54</v>
      </c>
      <c r="C132" s="6" t="s">
        <v>458</v>
      </c>
      <c r="D132" s="6" t="s">
        <v>41</v>
      </c>
      <c r="E132" s="5" t="s">
        <v>360</v>
      </c>
      <c r="F132" s="104" t="s">
        <v>725</v>
      </c>
      <c r="G132" s="4" t="str">
        <f t="shared" si="4"/>
        <v>#54:511</v>
      </c>
    </row>
    <row r="133" spans="1:7" x14ac:dyDescent="0.2">
      <c r="A133" s="80"/>
      <c r="B133" s="26" t="str">
        <f t="shared" si="2"/>
        <v>54</v>
      </c>
      <c r="C133" s="6" t="s">
        <v>459</v>
      </c>
      <c r="D133" s="6" t="s">
        <v>42</v>
      </c>
      <c r="E133" s="5" t="s">
        <v>360</v>
      </c>
      <c r="F133" s="104" t="s">
        <v>726</v>
      </c>
      <c r="G133" s="4" t="str">
        <f t="shared" si="4"/>
        <v>#54:512</v>
      </c>
    </row>
    <row r="134" spans="1:7" x14ac:dyDescent="0.2">
      <c r="A134" s="80"/>
      <c r="B134" s="26" t="str">
        <f t="shared" si="2"/>
        <v>54</v>
      </c>
      <c r="C134" s="6" t="s">
        <v>460</v>
      </c>
      <c r="D134" s="6" t="s">
        <v>43</v>
      </c>
      <c r="E134" s="5" t="s">
        <v>360</v>
      </c>
      <c r="F134" s="58" t="s">
        <v>955</v>
      </c>
      <c r="G134" s="4" t="str">
        <f t="shared" si="4"/>
        <v>#54:513</v>
      </c>
    </row>
    <row r="135" spans="1:7" ht="25.5" x14ac:dyDescent="0.2">
      <c r="A135" s="80"/>
      <c r="B135" s="26" t="str">
        <f t="shared" si="2"/>
        <v>54</v>
      </c>
      <c r="C135" s="6" t="s">
        <v>461</v>
      </c>
      <c r="D135" s="6" t="s">
        <v>45</v>
      </c>
      <c r="E135" s="5" t="s">
        <v>360</v>
      </c>
      <c r="F135" s="58" t="s">
        <v>954</v>
      </c>
      <c r="G135" s="4" t="str">
        <f t="shared" si="4"/>
        <v>#54:514</v>
      </c>
    </row>
    <row r="136" spans="1:7" x14ac:dyDescent="0.2">
      <c r="A136" s="80"/>
      <c r="B136" s="29"/>
      <c r="C136" s="8"/>
      <c r="D136" s="8"/>
      <c r="E136" s="30"/>
      <c r="F136" s="106" t="s">
        <v>68</v>
      </c>
      <c r="G136" s="4" t="str">
        <f t="shared" si="4"/>
        <v/>
      </c>
    </row>
    <row r="137" spans="1:7" ht="25.5" x14ac:dyDescent="0.2">
      <c r="A137" s="80"/>
      <c r="B137" s="26" t="str">
        <f>B135</f>
        <v>54</v>
      </c>
      <c r="C137" s="6" t="s">
        <v>462</v>
      </c>
      <c r="D137" s="6" t="s">
        <v>46</v>
      </c>
      <c r="E137" s="5" t="s">
        <v>360</v>
      </c>
      <c r="F137" s="58" t="s">
        <v>994</v>
      </c>
      <c r="G137" s="4" t="str">
        <f t="shared" si="4"/>
        <v>#54:770</v>
      </c>
    </row>
    <row r="138" spans="1:7" x14ac:dyDescent="0.2">
      <c r="A138" s="80"/>
      <c r="B138" s="26" t="str">
        <f t="shared" si="2"/>
        <v>54</v>
      </c>
      <c r="C138" s="6" t="s">
        <v>439</v>
      </c>
      <c r="D138" s="6" t="s">
        <v>47</v>
      </c>
      <c r="E138" s="5" t="s">
        <v>360</v>
      </c>
      <c r="F138" s="104" t="s">
        <v>727</v>
      </c>
      <c r="G138" s="4" t="str">
        <f t="shared" si="4"/>
        <v>#54:766</v>
      </c>
    </row>
    <row r="139" spans="1:7" ht="25.5" x14ac:dyDescent="0.2">
      <c r="A139" s="80"/>
      <c r="B139" s="26" t="str">
        <f t="shared" si="2"/>
        <v>54</v>
      </c>
      <c r="C139" s="6" t="s">
        <v>463</v>
      </c>
      <c r="D139" s="6" t="s">
        <v>48</v>
      </c>
      <c r="E139" s="5" t="s">
        <v>360</v>
      </c>
      <c r="F139" s="58" t="s">
        <v>956</v>
      </c>
      <c r="G139" s="4" t="str">
        <f t="shared" si="4"/>
        <v>#54:771</v>
      </c>
    </row>
    <row r="140" spans="1:7" x14ac:dyDescent="0.2">
      <c r="A140" s="80"/>
      <c r="B140" s="33"/>
      <c r="C140" s="10"/>
      <c r="D140" s="10"/>
      <c r="E140" s="11"/>
      <c r="F140" s="35" t="s">
        <v>69</v>
      </c>
      <c r="G140" s="4" t="str">
        <f t="shared" si="4"/>
        <v/>
      </c>
    </row>
    <row r="141" spans="1:7" x14ac:dyDescent="0.2">
      <c r="A141" s="80"/>
      <c r="B141" s="33"/>
      <c r="C141" s="10"/>
      <c r="D141" s="10"/>
      <c r="E141" s="11"/>
      <c r="F141" s="37" t="s">
        <v>70</v>
      </c>
      <c r="G141" s="4" t="str">
        <f t="shared" si="4"/>
        <v/>
      </c>
    </row>
    <row r="142" spans="1:7" x14ac:dyDescent="0.2">
      <c r="A142" s="80"/>
      <c r="B142" s="29"/>
      <c r="C142" s="8"/>
      <c r="D142" s="8"/>
      <c r="E142" s="30"/>
      <c r="F142" s="106" t="s">
        <v>71</v>
      </c>
      <c r="G142" s="4" t="str">
        <f t="shared" si="4"/>
        <v/>
      </c>
    </row>
    <row r="143" spans="1:7" x14ac:dyDescent="0.2">
      <c r="A143" s="80"/>
      <c r="B143" s="26" t="str">
        <f>B139</f>
        <v>54</v>
      </c>
      <c r="C143" s="6" t="s">
        <v>464</v>
      </c>
      <c r="D143" s="6" t="s">
        <v>49</v>
      </c>
      <c r="E143" s="5" t="s">
        <v>360</v>
      </c>
      <c r="F143" s="104" t="s">
        <v>728</v>
      </c>
      <c r="G143" s="4" t="str">
        <f t="shared" si="4"/>
        <v>#54:515</v>
      </c>
    </row>
    <row r="144" spans="1:7" x14ac:dyDescent="0.2">
      <c r="A144" s="80"/>
      <c r="B144" s="26" t="str">
        <f t="shared" ref="B144:B215" si="8">B143</f>
        <v>54</v>
      </c>
      <c r="C144" s="6" t="s">
        <v>465</v>
      </c>
      <c r="D144" s="6" t="s">
        <v>50</v>
      </c>
      <c r="E144" s="5" t="s">
        <v>360</v>
      </c>
      <c r="F144" s="104" t="s">
        <v>729</v>
      </c>
      <c r="G144" s="4" t="str">
        <f t="shared" si="4"/>
        <v>#54:516</v>
      </c>
    </row>
    <row r="145" spans="1:7" x14ac:dyDescent="0.2">
      <c r="A145" s="80"/>
      <c r="B145" s="26" t="str">
        <f t="shared" si="8"/>
        <v>54</v>
      </c>
      <c r="C145" s="6" t="s">
        <v>466</v>
      </c>
      <c r="D145" s="6" t="s">
        <v>51</v>
      </c>
      <c r="E145" s="5" t="s">
        <v>360</v>
      </c>
      <c r="F145" s="104" t="s">
        <v>730</v>
      </c>
      <c r="G145" s="4" t="str">
        <f t="shared" si="4"/>
        <v>#54:517</v>
      </c>
    </row>
    <row r="146" spans="1:7" x14ac:dyDescent="0.2">
      <c r="A146" s="80"/>
      <c r="B146" s="26" t="str">
        <f t="shared" si="8"/>
        <v>54</v>
      </c>
      <c r="C146" s="6" t="s">
        <v>467</v>
      </c>
      <c r="D146" s="6" t="s">
        <v>52</v>
      </c>
      <c r="E146" s="5" t="s">
        <v>360</v>
      </c>
      <c r="F146" s="104" t="s">
        <v>731</v>
      </c>
      <c r="G146" s="4" t="str">
        <f t="shared" si="4"/>
        <v>#54:518</v>
      </c>
    </row>
    <row r="147" spans="1:7" x14ac:dyDescent="0.2">
      <c r="A147" s="80"/>
      <c r="B147" s="26" t="str">
        <f t="shared" si="8"/>
        <v>54</v>
      </c>
      <c r="C147" s="6" t="s">
        <v>468</v>
      </c>
      <c r="D147" s="6" t="s">
        <v>54</v>
      </c>
      <c r="E147" s="5" t="s">
        <v>360</v>
      </c>
      <c r="F147" s="104" t="s">
        <v>732</v>
      </c>
      <c r="G147" s="4" t="str">
        <f t="shared" si="4"/>
        <v>#54:519</v>
      </c>
    </row>
    <row r="148" spans="1:7" x14ac:dyDescent="0.2">
      <c r="A148" s="80"/>
      <c r="B148" s="26" t="str">
        <f t="shared" si="8"/>
        <v>54</v>
      </c>
      <c r="C148" s="6" t="s">
        <v>469</v>
      </c>
      <c r="D148" s="6" t="s">
        <v>55</v>
      </c>
      <c r="E148" s="5" t="s">
        <v>360</v>
      </c>
      <c r="F148" s="104" t="s">
        <v>733</v>
      </c>
      <c r="G148" s="4" t="str">
        <f t="shared" si="4"/>
        <v>#54:520</v>
      </c>
    </row>
    <row r="149" spans="1:7" x14ac:dyDescent="0.2">
      <c r="A149" s="80"/>
      <c r="B149" s="26" t="str">
        <f t="shared" si="8"/>
        <v>54</v>
      </c>
      <c r="C149" s="6" t="s">
        <v>470</v>
      </c>
      <c r="D149" s="6" t="s">
        <v>56</v>
      </c>
      <c r="E149" s="5" t="s">
        <v>360</v>
      </c>
      <c r="F149" s="104" t="s">
        <v>734</v>
      </c>
      <c r="G149" s="4" t="str">
        <f t="shared" si="4"/>
        <v>#54:521</v>
      </c>
    </row>
    <row r="150" spans="1:7" ht="25.5" x14ac:dyDescent="0.2">
      <c r="A150" s="80"/>
      <c r="B150" s="26" t="str">
        <f t="shared" si="8"/>
        <v>54</v>
      </c>
      <c r="C150" s="6" t="s">
        <v>471</v>
      </c>
      <c r="D150" s="6" t="s">
        <v>58</v>
      </c>
      <c r="E150" s="5" t="s">
        <v>360</v>
      </c>
      <c r="F150" s="58" t="s">
        <v>957</v>
      </c>
      <c r="G150" s="4" t="str">
        <f t="shared" si="4"/>
        <v>#54:522</v>
      </c>
    </row>
    <row r="151" spans="1:7" x14ac:dyDescent="0.2">
      <c r="A151" s="80"/>
      <c r="B151" s="29"/>
      <c r="C151" s="8"/>
      <c r="D151" s="8"/>
      <c r="E151" s="30"/>
      <c r="F151" s="106" t="s">
        <v>72</v>
      </c>
      <c r="G151" s="4" t="str">
        <f t="shared" si="4"/>
        <v/>
      </c>
    </row>
    <row r="152" spans="1:7" x14ac:dyDescent="0.2">
      <c r="A152" s="80"/>
      <c r="B152" s="26" t="str">
        <f>B150</f>
        <v>54</v>
      </c>
      <c r="C152" s="6" t="s">
        <v>472</v>
      </c>
      <c r="D152" s="6" t="s">
        <v>60</v>
      </c>
      <c r="E152" s="5" t="s">
        <v>360</v>
      </c>
      <c r="F152" s="104" t="s">
        <v>735</v>
      </c>
      <c r="G152" s="4" t="str">
        <f t="shared" si="4"/>
        <v>#54:523</v>
      </c>
    </row>
    <row r="153" spans="1:7" x14ac:dyDescent="0.2">
      <c r="A153" s="80"/>
      <c r="B153" s="26" t="str">
        <f t="shared" si="8"/>
        <v>54</v>
      </c>
      <c r="C153" s="6" t="s">
        <v>473</v>
      </c>
      <c r="D153" s="6" t="s">
        <v>61</v>
      </c>
      <c r="E153" s="5" t="s">
        <v>360</v>
      </c>
      <c r="F153" s="104" t="s">
        <v>736</v>
      </c>
      <c r="G153" s="4" t="str">
        <f t="shared" si="4"/>
        <v>#54:524</v>
      </c>
    </row>
    <row r="154" spans="1:7" x14ac:dyDescent="0.2">
      <c r="A154" s="80"/>
      <c r="B154" s="26" t="str">
        <f t="shared" si="8"/>
        <v>54</v>
      </c>
      <c r="C154" s="6" t="s">
        <v>474</v>
      </c>
      <c r="D154" s="6" t="s">
        <v>62</v>
      </c>
      <c r="E154" s="5" t="s">
        <v>360</v>
      </c>
      <c r="F154" s="104" t="s">
        <v>737</v>
      </c>
      <c r="G154" s="4" t="str">
        <f t="shared" si="4"/>
        <v>#54:525</v>
      </c>
    </row>
    <row r="155" spans="1:7" x14ac:dyDescent="0.2">
      <c r="A155" s="80"/>
      <c r="B155" s="26" t="str">
        <f t="shared" si="8"/>
        <v>54</v>
      </c>
      <c r="C155" s="6" t="s">
        <v>475</v>
      </c>
      <c r="D155" s="6" t="s">
        <v>63</v>
      </c>
      <c r="E155" s="5" t="s">
        <v>360</v>
      </c>
      <c r="F155" s="104" t="s">
        <v>738</v>
      </c>
      <c r="G155" s="4" t="str">
        <f t="shared" si="4"/>
        <v>#54:526</v>
      </c>
    </row>
    <row r="156" spans="1:7" x14ac:dyDescent="0.2">
      <c r="A156" s="80"/>
      <c r="B156" s="26" t="str">
        <f t="shared" si="8"/>
        <v>54</v>
      </c>
      <c r="C156" s="6" t="s">
        <v>476</v>
      </c>
      <c r="D156" s="6" t="s">
        <v>73</v>
      </c>
      <c r="E156" s="5" t="s">
        <v>360</v>
      </c>
      <c r="F156" s="104" t="s">
        <v>739</v>
      </c>
      <c r="G156" s="4" t="str">
        <f t="shared" si="4"/>
        <v>#54:527</v>
      </c>
    </row>
    <row r="157" spans="1:7" x14ac:dyDescent="0.2">
      <c r="A157" s="80"/>
      <c r="B157" s="26" t="str">
        <f t="shared" si="8"/>
        <v>54</v>
      </c>
      <c r="C157" s="6" t="s">
        <v>477</v>
      </c>
      <c r="D157" s="6" t="s">
        <v>74</v>
      </c>
      <c r="E157" s="5" t="s">
        <v>360</v>
      </c>
      <c r="F157" s="104" t="s">
        <v>740</v>
      </c>
      <c r="G157" s="4" t="str">
        <f t="shared" si="4"/>
        <v>#54:528</v>
      </c>
    </row>
    <row r="158" spans="1:7" x14ac:dyDescent="0.2">
      <c r="A158" s="80"/>
      <c r="B158" s="26" t="str">
        <f t="shared" si="8"/>
        <v>54</v>
      </c>
      <c r="C158" s="6" t="s">
        <v>478</v>
      </c>
      <c r="D158" s="6" t="s">
        <v>75</v>
      </c>
      <c r="E158" s="5" t="s">
        <v>360</v>
      </c>
      <c r="F158" s="104" t="s">
        <v>741</v>
      </c>
      <c r="G158" s="4" t="str">
        <f t="shared" si="4"/>
        <v>#54:529</v>
      </c>
    </row>
    <row r="159" spans="1:7" ht="25.5" x14ac:dyDescent="0.2">
      <c r="A159" s="80"/>
      <c r="B159" s="26" t="str">
        <f t="shared" si="8"/>
        <v>54</v>
      </c>
      <c r="C159" s="6" t="s">
        <v>479</v>
      </c>
      <c r="D159" s="6" t="s">
        <v>76</v>
      </c>
      <c r="E159" s="5" t="s">
        <v>360</v>
      </c>
      <c r="F159" s="58" t="s">
        <v>958</v>
      </c>
      <c r="G159" s="4" t="str">
        <f t="shared" si="4"/>
        <v>#54:530</v>
      </c>
    </row>
    <row r="160" spans="1:7" x14ac:dyDescent="0.2">
      <c r="A160" s="80"/>
      <c r="B160" s="29"/>
      <c r="C160" s="8"/>
      <c r="D160" s="8"/>
      <c r="E160" s="30"/>
      <c r="F160" s="106" t="s">
        <v>72</v>
      </c>
      <c r="G160" s="4" t="str">
        <f t="shared" si="4"/>
        <v/>
      </c>
    </row>
    <row r="161" spans="1:7" x14ac:dyDescent="0.2">
      <c r="A161" s="80"/>
      <c r="B161" s="26" t="str">
        <f>B159</f>
        <v>54</v>
      </c>
      <c r="C161" s="6" t="s">
        <v>480</v>
      </c>
      <c r="D161" s="6" t="s">
        <v>78</v>
      </c>
      <c r="E161" s="5" t="s">
        <v>360</v>
      </c>
      <c r="F161" s="104" t="s">
        <v>742</v>
      </c>
      <c r="G161" s="4" t="str">
        <f t="shared" si="4"/>
        <v>#54:531</v>
      </c>
    </row>
    <row r="162" spans="1:7" x14ac:dyDescent="0.2">
      <c r="A162" s="80"/>
      <c r="B162" s="26" t="str">
        <f t="shared" si="8"/>
        <v>54</v>
      </c>
      <c r="C162" s="6" t="s">
        <v>481</v>
      </c>
      <c r="D162" s="6" t="s">
        <v>79</v>
      </c>
      <c r="E162" s="5" t="s">
        <v>360</v>
      </c>
      <c r="F162" s="104" t="s">
        <v>743</v>
      </c>
      <c r="G162" s="4" t="str">
        <f t="shared" si="4"/>
        <v>#54:532</v>
      </c>
    </row>
    <row r="163" spans="1:7" x14ac:dyDescent="0.2">
      <c r="A163" s="80"/>
      <c r="B163" s="26" t="str">
        <f t="shared" si="8"/>
        <v>54</v>
      </c>
      <c r="C163" s="6" t="s">
        <v>482</v>
      </c>
      <c r="D163" s="6" t="s">
        <v>80</v>
      </c>
      <c r="E163" s="5" t="s">
        <v>360</v>
      </c>
      <c r="F163" s="104" t="s">
        <v>744</v>
      </c>
      <c r="G163" s="4" t="str">
        <f t="shared" si="4"/>
        <v>#54:533</v>
      </c>
    </row>
    <row r="164" spans="1:7" x14ac:dyDescent="0.2">
      <c r="A164" s="80"/>
      <c r="B164" s="26" t="str">
        <f t="shared" si="8"/>
        <v>54</v>
      </c>
      <c r="C164" s="6" t="s">
        <v>483</v>
      </c>
      <c r="D164" s="6" t="s">
        <v>81</v>
      </c>
      <c r="E164" s="5" t="s">
        <v>360</v>
      </c>
      <c r="F164" s="104" t="s">
        <v>745</v>
      </c>
      <c r="G164" s="4" t="str">
        <f t="shared" si="4"/>
        <v>#54:534</v>
      </c>
    </row>
    <row r="165" spans="1:7" x14ac:dyDescent="0.2">
      <c r="A165" s="80"/>
      <c r="B165" s="26" t="str">
        <f t="shared" si="8"/>
        <v>54</v>
      </c>
      <c r="C165" s="6" t="s">
        <v>484</v>
      </c>
      <c r="D165" s="6" t="s">
        <v>82</v>
      </c>
      <c r="E165" s="5" t="s">
        <v>360</v>
      </c>
      <c r="F165" s="104" t="s">
        <v>746</v>
      </c>
      <c r="G165" s="4" t="str">
        <f t="shared" si="4"/>
        <v>#54:535</v>
      </c>
    </row>
    <row r="166" spans="1:7" x14ac:dyDescent="0.2">
      <c r="A166" s="80"/>
      <c r="B166" s="26" t="str">
        <f t="shared" si="8"/>
        <v>54</v>
      </c>
      <c r="C166" s="6" t="s">
        <v>485</v>
      </c>
      <c r="D166" s="6" t="s">
        <v>83</v>
      </c>
      <c r="E166" s="5" t="s">
        <v>360</v>
      </c>
      <c r="F166" s="104" t="s">
        <v>747</v>
      </c>
      <c r="G166" s="4" t="str">
        <f t="shared" si="4"/>
        <v>#54:536</v>
      </c>
    </row>
    <row r="167" spans="1:7" ht="25.5" x14ac:dyDescent="0.2">
      <c r="A167" s="80"/>
      <c r="B167" s="26" t="str">
        <f t="shared" si="8"/>
        <v>54</v>
      </c>
      <c r="C167" s="6" t="s">
        <v>486</v>
      </c>
      <c r="D167" s="6" t="s">
        <v>84</v>
      </c>
      <c r="E167" s="5" t="s">
        <v>360</v>
      </c>
      <c r="F167" s="58" t="s">
        <v>959</v>
      </c>
      <c r="G167" s="4" t="str">
        <f t="shared" si="4"/>
        <v>#54:537</v>
      </c>
    </row>
    <row r="168" spans="1:7" x14ac:dyDescent="0.2">
      <c r="A168" s="80"/>
      <c r="B168" s="29"/>
      <c r="C168" s="8"/>
      <c r="D168" s="8"/>
      <c r="E168" s="30"/>
      <c r="F168" s="106" t="s">
        <v>77</v>
      </c>
      <c r="G168" s="4" t="str">
        <f t="shared" si="4"/>
        <v/>
      </c>
    </row>
    <row r="169" spans="1:7" x14ac:dyDescent="0.2">
      <c r="A169" s="80"/>
      <c r="B169" s="26" t="str">
        <f>B167</f>
        <v>54</v>
      </c>
      <c r="C169" s="6" t="s">
        <v>487</v>
      </c>
      <c r="D169" s="6" t="s">
        <v>86</v>
      </c>
      <c r="E169" s="5" t="s">
        <v>360</v>
      </c>
      <c r="F169" s="104" t="s">
        <v>748</v>
      </c>
      <c r="G169" s="4" t="str">
        <f t="shared" si="4"/>
        <v>#54:538</v>
      </c>
    </row>
    <row r="170" spans="1:7" x14ac:dyDescent="0.2">
      <c r="A170" s="80"/>
      <c r="B170" s="26" t="str">
        <f t="shared" si="8"/>
        <v>54</v>
      </c>
      <c r="C170" s="6" t="s">
        <v>488</v>
      </c>
      <c r="D170" s="6" t="s">
        <v>87</v>
      </c>
      <c r="E170" s="5" t="s">
        <v>360</v>
      </c>
      <c r="F170" s="104" t="s">
        <v>749</v>
      </c>
      <c r="G170" s="4" t="str">
        <f t="shared" si="4"/>
        <v>#54:539</v>
      </c>
    </row>
    <row r="171" spans="1:7" x14ac:dyDescent="0.2">
      <c r="A171" s="80"/>
      <c r="B171" s="26" t="str">
        <f t="shared" si="8"/>
        <v>54</v>
      </c>
      <c r="C171" s="6" t="s">
        <v>489</v>
      </c>
      <c r="D171" s="6" t="s">
        <v>88</v>
      </c>
      <c r="E171" s="5" t="s">
        <v>360</v>
      </c>
      <c r="F171" s="104" t="s">
        <v>750</v>
      </c>
      <c r="G171" s="4" t="str">
        <f t="shared" si="4"/>
        <v>#54:540</v>
      </c>
    </row>
    <row r="172" spans="1:7" x14ac:dyDescent="0.2">
      <c r="A172" s="80"/>
      <c r="B172" s="26" t="str">
        <f t="shared" si="8"/>
        <v>54</v>
      </c>
      <c r="C172" s="6" t="s">
        <v>490</v>
      </c>
      <c r="D172" s="6" t="s">
        <v>89</v>
      </c>
      <c r="E172" s="5" t="s">
        <v>360</v>
      </c>
      <c r="F172" s="104" t="s">
        <v>751</v>
      </c>
      <c r="G172" s="4" t="str">
        <f t="shared" ref="G172:G235" si="9">IF(AND(B172="",C172=""),"","#"&amp;B172&amp;":"&amp;C172)</f>
        <v>#54:541</v>
      </c>
    </row>
    <row r="173" spans="1:7" x14ac:dyDescent="0.2">
      <c r="A173" s="80"/>
      <c r="B173" s="26" t="str">
        <f t="shared" si="8"/>
        <v>54</v>
      </c>
      <c r="C173" s="6" t="s">
        <v>491</v>
      </c>
      <c r="D173" s="6" t="s">
        <v>90</v>
      </c>
      <c r="E173" s="5" t="s">
        <v>360</v>
      </c>
      <c r="F173" s="104" t="s">
        <v>752</v>
      </c>
      <c r="G173" s="4" t="str">
        <f t="shared" si="9"/>
        <v>#54:542</v>
      </c>
    </row>
    <row r="174" spans="1:7" x14ac:dyDescent="0.2">
      <c r="A174" s="80"/>
      <c r="B174" s="26" t="str">
        <f t="shared" si="8"/>
        <v>54</v>
      </c>
      <c r="C174" s="6" t="s">
        <v>492</v>
      </c>
      <c r="D174" s="6" t="s">
        <v>91</v>
      </c>
      <c r="E174" s="5" t="s">
        <v>360</v>
      </c>
      <c r="F174" s="104" t="s">
        <v>753</v>
      </c>
      <c r="G174" s="4" t="str">
        <f t="shared" si="9"/>
        <v>#54:543</v>
      </c>
    </row>
    <row r="175" spans="1:7" x14ac:dyDescent="0.2">
      <c r="A175" s="80"/>
      <c r="B175" s="26" t="str">
        <f t="shared" si="8"/>
        <v>54</v>
      </c>
      <c r="C175" s="6" t="s">
        <v>493</v>
      </c>
      <c r="D175" s="6" t="s">
        <v>92</v>
      </c>
      <c r="E175" s="5" t="s">
        <v>360</v>
      </c>
      <c r="F175" s="104" t="s">
        <v>754</v>
      </c>
      <c r="G175" s="4" t="str">
        <f t="shared" si="9"/>
        <v>#54:544</v>
      </c>
    </row>
    <row r="176" spans="1:7" ht="25.5" x14ac:dyDescent="0.2">
      <c r="A176" s="80"/>
      <c r="B176" s="26" t="str">
        <f t="shared" si="8"/>
        <v>54</v>
      </c>
      <c r="C176" s="6" t="s">
        <v>494</v>
      </c>
      <c r="D176" s="6" t="s">
        <v>93</v>
      </c>
      <c r="E176" s="5" t="s">
        <v>360</v>
      </c>
      <c r="F176" s="58" t="s">
        <v>960</v>
      </c>
      <c r="G176" s="4" t="str">
        <f t="shared" si="9"/>
        <v>#54:545</v>
      </c>
    </row>
    <row r="177" spans="1:7" x14ac:dyDescent="0.2">
      <c r="A177" s="80"/>
      <c r="B177" s="29"/>
      <c r="C177" s="8"/>
      <c r="D177" s="8"/>
      <c r="E177" s="30"/>
      <c r="F177" s="106" t="s">
        <v>85</v>
      </c>
      <c r="G177" s="4" t="str">
        <f t="shared" si="9"/>
        <v/>
      </c>
    </row>
    <row r="178" spans="1:7" x14ac:dyDescent="0.2">
      <c r="A178" s="80"/>
      <c r="B178" s="26" t="str">
        <f>B176</f>
        <v>54</v>
      </c>
      <c r="C178" s="6" t="s">
        <v>495</v>
      </c>
      <c r="D178" s="6" t="s">
        <v>94</v>
      </c>
      <c r="E178" s="5" t="s">
        <v>360</v>
      </c>
      <c r="F178" s="104" t="s">
        <v>755</v>
      </c>
      <c r="G178" s="4" t="str">
        <f t="shared" si="9"/>
        <v>#54:546</v>
      </c>
    </row>
    <row r="179" spans="1:7" x14ac:dyDescent="0.2">
      <c r="A179" s="80"/>
      <c r="B179" s="26" t="str">
        <f t="shared" si="8"/>
        <v>54</v>
      </c>
      <c r="C179" s="6" t="s">
        <v>496</v>
      </c>
      <c r="D179" s="6" t="s">
        <v>95</v>
      </c>
      <c r="E179" s="5" t="s">
        <v>360</v>
      </c>
      <c r="F179" s="104" t="s">
        <v>756</v>
      </c>
      <c r="G179" s="4" t="str">
        <f t="shared" si="9"/>
        <v>#54:547</v>
      </c>
    </row>
    <row r="180" spans="1:7" x14ac:dyDescent="0.2">
      <c r="A180" s="80"/>
      <c r="B180" s="26" t="str">
        <f t="shared" si="8"/>
        <v>54</v>
      </c>
      <c r="C180" s="6" t="s">
        <v>497</v>
      </c>
      <c r="D180" s="6" t="s">
        <v>96</v>
      </c>
      <c r="E180" s="5" t="s">
        <v>360</v>
      </c>
      <c r="F180" s="104" t="s">
        <v>757</v>
      </c>
      <c r="G180" s="4" t="str">
        <f t="shared" si="9"/>
        <v>#54:548</v>
      </c>
    </row>
    <row r="181" spans="1:7" x14ac:dyDescent="0.2">
      <c r="A181" s="80"/>
      <c r="B181" s="26" t="str">
        <f t="shared" si="8"/>
        <v>54</v>
      </c>
      <c r="C181" s="6" t="s">
        <v>498</v>
      </c>
      <c r="D181" s="6" t="s">
        <v>97</v>
      </c>
      <c r="E181" s="5" t="s">
        <v>360</v>
      </c>
      <c r="F181" s="104" t="s">
        <v>758</v>
      </c>
      <c r="G181" s="4" t="str">
        <f t="shared" si="9"/>
        <v>#54:549</v>
      </c>
    </row>
    <row r="182" spans="1:7" x14ac:dyDescent="0.2">
      <c r="A182" s="80"/>
      <c r="B182" s="26" t="str">
        <f t="shared" si="8"/>
        <v>54</v>
      </c>
      <c r="C182" s="6" t="s">
        <v>499</v>
      </c>
      <c r="D182" s="6" t="s">
        <v>98</v>
      </c>
      <c r="E182" s="5" t="s">
        <v>360</v>
      </c>
      <c r="F182" s="104" t="s">
        <v>759</v>
      </c>
      <c r="G182" s="4" t="str">
        <f t="shared" si="9"/>
        <v>#54:550</v>
      </c>
    </row>
    <row r="183" spans="1:7" x14ac:dyDescent="0.2">
      <c r="A183" s="80"/>
      <c r="B183" s="26" t="str">
        <f t="shared" si="8"/>
        <v>54</v>
      </c>
      <c r="C183" s="6" t="s">
        <v>500</v>
      </c>
      <c r="D183" s="6" t="s">
        <v>99</v>
      </c>
      <c r="E183" s="5" t="s">
        <v>360</v>
      </c>
      <c r="F183" s="104" t="s">
        <v>760</v>
      </c>
      <c r="G183" s="4" t="str">
        <f t="shared" si="9"/>
        <v>#54:551</v>
      </c>
    </row>
    <row r="184" spans="1:7" x14ac:dyDescent="0.2">
      <c r="A184" s="80"/>
      <c r="B184" s="26" t="str">
        <f t="shared" si="8"/>
        <v>54</v>
      </c>
      <c r="C184" s="6" t="s">
        <v>501</v>
      </c>
      <c r="D184" s="6" t="s">
        <v>100</v>
      </c>
      <c r="E184" s="5" t="s">
        <v>360</v>
      </c>
      <c r="F184" s="104" t="s">
        <v>761</v>
      </c>
      <c r="G184" s="4" t="str">
        <f t="shared" si="9"/>
        <v>#54:552</v>
      </c>
    </row>
    <row r="185" spans="1:7" ht="25.5" x14ac:dyDescent="0.2">
      <c r="A185" s="80"/>
      <c r="B185" s="26" t="str">
        <f t="shared" si="8"/>
        <v>54</v>
      </c>
      <c r="C185" s="6" t="s">
        <v>502</v>
      </c>
      <c r="D185" s="6" t="s">
        <v>101</v>
      </c>
      <c r="E185" s="5" t="s">
        <v>360</v>
      </c>
      <c r="F185" s="58" t="s">
        <v>961</v>
      </c>
      <c r="G185" s="4" t="str">
        <f t="shared" si="9"/>
        <v>#54:553</v>
      </c>
    </row>
    <row r="186" spans="1:7" x14ac:dyDescent="0.2">
      <c r="A186" s="80"/>
      <c r="B186" s="36"/>
      <c r="C186" s="7"/>
      <c r="D186" s="7"/>
      <c r="E186" s="9"/>
      <c r="F186" s="107" t="s">
        <v>102</v>
      </c>
      <c r="G186" s="4" t="str">
        <f t="shared" si="9"/>
        <v/>
      </c>
    </row>
    <row r="187" spans="1:7" x14ac:dyDescent="0.2">
      <c r="A187" s="80"/>
      <c r="B187" s="29"/>
      <c r="C187" s="8"/>
      <c r="D187" s="8"/>
      <c r="E187" s="30"/>
      <c r="F187" s="106" t="s">
        <v>103</v>
      </c>
      <c r="G187" s="4" t="str">
        <f t="shared" si="9"/>
        <v/>
      </c>
    </row>
    <row r="188" spans="1:7" x14ac:dyDescent="0.2">
      <c r="A188" s="80"/>
      <c r="B188" s="26" t="str">
        <f>B185</f>
        <v>54</v>
      </c>
      <c r="C188" s="6" t="s">
        <v>503</v>
      </c>
      <c r="D188" s="6" t="s">
        <v>104</v>
      </c>
      <c r="E188" s="5" t="s">
        <v>360</v>
      </c>
      <c r="F188" s="104" t="s">
        <v>762</v>
      </c>
      <c r="G188" s="4" t="str">
        <f t="shared" si="9"/>
        <v>#54:554</v>
      </c>
    </row>
    <row r="189" spans="1:7" x14ac:dyDescent="0.2">
      <c r="A189" s="80"/>
      <c r="B189" s="26" t="str">
        <f t="shared" si="8"/>
        <v>54</v>
      </c>
      <c r="C189" s="6" t="s">
        <v>504</v>
      </c>
      <c r="D189" s="6" t="s">
        <v>105</v>
      </c>
      <c r="E189" s="5" t="s">
        <v>360</v>
      </c>
      <c r="F189" s="104" t="s">
        <v>763</v>
      </c>
      <c r="G189" s="4" t="str">
        <f t="shared" si="9"/>
        <v>#54:555</v>
      </c>
    </row>
    <row r="190" spans="1:7" x14ac:dyDescent="0.2">
      <c r="A190" s="80"/>
      <c r="B190" s="26" t="str">
        <f t="shared" si="8"/>
        <v>54</v>
      </c>
      <c r="C190" s="6" t="s">
        <v>505</v>
      </c>
      <c r="D190" s="6" t="s">
        <v>106</v>
      </c>
      <c r="E190" s="5" t="s">
        <v>360</v>
      </c>
      <c r="F190" s="104" t="s">
        <v>764</v>
      </c>
      <c r="G190" s="4" t="str">
        <f t="shared" si="9"/>
        <v>#54:556</v>
      </c>
    </row>
    <row r="191" spans="1:7" x14ac:dyDescent="0.2">
      <c r="A191" s="80"/>
      <c r="B191" s="26" t="str">
        <f t="shared" si="8"/>
        <v>54</v>
      </c>
      <c r="C191" s="6" t="s">
        <v>506</v>
      </c>
      <c r="D191" s="6" t="s">
        <v>107</v>
      </c>
      <c r="E191" s="5" t="s">
        <v>360</v>
      </c>
      <c r="F191" s="104" t="s">
        <v>765</v>
      </c>
      <c r="G191" s="4" t="str">
        <f t="shared" si="9"/>
        <v>#54:557</v>
      </c>
    </row>
    <row r="192" spans="1:7" x14ac:dyDescent="0.2">
      <c r="A192" s="80"/>
      <c r="B192" s="26" t="str">
        <f t="shared" si="8"/>
        <v>54</v>
      </c>
      <c r="C192" s="6" t="s">
        <v>507</v>
      </c>
      <c r="D192" s="6" t="s">
        <v>108</v>
      </c>
      <c r="E192" s="5" t="s">
        <v>360</v>
      </c>
      <c r="F192" s="104" t="s">
        <v>766</v>
      </c>
      <c r="G192" s="4" t="str">
        <f t="shared" si="9"/>
        <v>#54:558</v>
      </c>
    </row>
    <row r="193" spans="1:7" x14ac:dyDescent="0.2">
      <c r="A193" s="80"/>
      <c r="B193" s="26" t="str">
        <f t="shared" si="8"/>
        <v>54</v>
      </c>
      <c r="C193" s="6" t="s">
        <v>508</v>
      </c>
      <c r="D193" s="6" t="s">
        <v>109</v>
      </c>
      <c r="E193" s="5" t="s">
        <v>360</v>
      </c>
      <c r="F193" s="104" t="s">
        <v>767</v>
      </c>
      <c r="G193" s="4" t="str">
        <f t="shared" si="9"/>
        <v>#54:559</v>
      </c>
    </row>
    <row r="194" spans="1:7" x14ac:dyDescent="0.2">
      <c r="A194" s="80"/>
      <c r="B194" s="26" t="str">
        <f t="shared" si="8"/>
        <v>54</v>
      </c>
      <c r="C194" s="6" t="s">
        <v>509</v>
      </c>
      <c r="D194" s="6" t="s">
        <v>110</v>
      </c>
      <c r="E194" s="5" t="s">
        <v>360</v>
      </c>
      <c r="F194" s="104" t="s">
        <v>768</v>
      </c>
      <c r="G194" s="4" t="str">
        <f t="shared" si="9"/>
        <v>#54:560</v>
      </c>
    </row>
    <row r="195" spans="1:7" x14ac:dyDescent="0.2">
      <c r="A195" s="80"/>
      <c r="B195" s="26" t="str">
        <f t="shared" si="8"/>
        <v>54</v>
      </c>
      <c r="C195" s="6" t="s">
        <v>510</v>
      </c>
      <c r="D195" s="6" t="s">
        <v>111</v>
      </c>
      <c r="E195" s="5" t="s">
        <v>360</v>
      </c>
      <c r="F195" s="104" t="s">
        <v>769</v>
      </c>
      <c r="G195" s="4" t="str">
        <f t="shared" si="9"/>
        <v>#54:561</v>
      </c>
    </row>
    <row r="196" spans="1:7" ht="25.5" x14ac:dyDescent="0.2">
      <c r="A196" s="80"/>
      <c r="B196" s="26" t="str">
        <f t="shared" si="8"/>
        <v>54</v>
      </c>
      <c r="C196" s="6" t="s">
        <v>511</v>
      </c>
      <c r="D196" s="6" t="s">
        <v>112</v>
      </c>
      <c r="E196" s="5" t="s">
        <v>360</v>
      </c>
      <c r="F196" s="58" t="s">
        <v>962</v>
      </c>
      <c r="G196" s="4" t="str">
        <f t="shared" si="9"/>
        <v>#54:562</v>
      </c>
    </row>
    <row r="197" spans="1:7" x14ac:dyDescent="0.2">
      <c r="A197" s="80"/>
      <c r="B197" s="29"/>
      <c r="C197" s="8"/>
      <c r="D197" s="8"/>
      <c r="E197" s="30"/>
      <c r="F197" s="106" t="s">
        <v>113</v>
      </c>
      <c r="G197" s="4" t="str">
        <f t="shared" si="9"/>
        <v/>
      </c>
    </row>
    <row r="198" spans="1:7" x14ac:dyDescent="0.2">
      <c r="A198" s="80"/>
      <c r="B198" s="26" t="str">
        <f>B196</f>
        <v>54</v>
      </c>
      <c r="C198" s="6" t="s">
        <v>512</v>
      </c>
      <c r="D198" s="6" t="s">
        <v>114</v>
      </c>
      <c r="E198" s="5" t="s">
        <v>360</v>
      </c>
      <c r="F198" s="104" t="s">
        <v>770</v>
      </c>
      <c r="G198" s="4" t="str">
        <f t="shared" si="9"/>
        <v>#54:563</v>
      </c>
    </row>
    <row r="199" spans="1:7" x14ac:dyDescent="0.2">
      <c r="A199" s="80"/>
      <c r="B199" s="26" t="str">
        <f t="shared" si="8"/>
        <v>54</v>
      </c>
      <c r="C199" s="6" t="s">
        <v>513</v>
      </c>
      <c r="D199" s="6" t="s">
        <v>115</v>
      </c>
      <c r="E199" s="5" t="s">
        <v>360</v>
      </c>
      <c r="F199" s="104" t="s">
        <v>771</v>
      </c>
      <c r="G199" s="4" t="str">
        <f t="shared" si="9"/>
        <v>#54:564</v>
      </c>
    </row>
    <row r="200" spans="1:7" x14ac:dyDescent="0.2">
      <c r="A200" s="80"/>
      <c r="B200" s="26" t="str">
        <f t="shared" si="8"/>
        <v>54</v>
      </c>
      <c r="C200" s="6" t="s">
        <v>514</v>
      </c>
      <c r="D200" s="6" t="s">
        <v>116</v>
      </c>
      <c r="E200" s="5" t="s">
        <v>360</v>
      </c>
      <c r="F200" s="104" t="s">
        <v>772</v>
      </c>
      <c r="G200" s="4" t="str">
        <f t="shared" si="9"/>
        <v>#54:565</v>
      </c>
    </row>
    <row r="201" spans="1:7" x14ac:dyDescent="0.2">
      <c r="A201" s="80"/>
      <c r="B201" s="26" t="str">
        <f t="shared" si="8"/>
        <v>54</v>
      </c>
      <c r="C201" s="6" t="s">
        <v>515</v>
      </c>
      <c r="D201" s="6" t="s">
        <v>117</v>
      </c>
      <c r="E201" s="5" t="s">
        <v>360</v>
      </c>
      <c r="F201" s="104" t="s">
        <v>773</v>
      </c>
      <c r="G201" s="4" t="str">
        <f t="shared" si="9"/>
        <v>#54:566</v>
      </c>
    </row>
    <row r="202" spans="1:7" x14ac:dyDescent="0.2">
      <c r="A202" s="80"/>
      <c r="B202" s="26" t="str">
        <f t="shared" si="8"/>
        <v>54</v>
      </c>
      <c r="C202" s="6" t="s">
        <v>516</v>
      </c>
      <c r="D202" s="6" t="s">
        <v>118</v>
      </c>
      <c r="E202" s="5" t="s">
        <v>360</v>
      </c>
      <c r="F202" s="104" t="s">
        <v>774</v>
      </c>
      <c r="G202" s="4" t="str">
        <f t="shared" si="9"/>
        <v>#54:567</v>
      </c>
    </row>
    <row r="203" spans="1:7" x14ac:dyDescent="0.2">
      <c r="A203" s="80"/>
      <c r="B203" s="26" t="str">
        <f t="shared" si="8"/>
        <v>54</v>
      </c>
      <c r="C203" s="6" t="s">
        <v>517</v>
      </c>
      <c r="D203" s="6" t="s">
        <v>119</v>
      </c>
      <c r="E203" s="5" t="s">
        <v>360</v>
      </c>
      <c r="F203" s="104" t="s">
        <v>775</v>
      </c>
      <c r="G203" s="4" t="str">
        <f t="shared" si="9"/>
        <v>#54:568</v>
      </c>
    </row>
    <row r="204" spans="1:7" x14ac:dyDescent="0.2">
      <c r="A204" s="80"/>
      <c r="B204" s="26" t="str">
        <f t="shared" si="8"/>
        <v>54</v>
      </c>
      <c r="C204" s="6" t="s">
        <v>518</v>
      </c>
      <c r="D204" s="6" t="s">
        <v>120</v>
      </c>
      <c r="E204" s="5" t="s">
        <v>360</v>
      </c>
      <c r="F204" s="104" t="s">
        <v>776</v>
      </c>
      <c r="G204" s="4" t="str">
        <f t="shared" si="9"/>
        <v>#54:569</v>
      </c>
    </row>
    <row r="205" spans="1:7" x14ac:dyDescent="0.2">
      <c r="A205" s="80"/>
      <c r="B205" s="26" t="str">
        <f t="shared" si="8"/>
        <v>54</v>
      </c>
      <c r="C205" s="6" t="s">
        <v>519</v>
      </c>
      <c r="D205" s="6" t="s">
        <v>121</v>
      </c>
      <c r="E205" s="5" t="s">
        <v>360</v>
      </c>
      <c r="F205" s="104" t="s">
        <v>777</v>
      </c>
      <c r="G205" s="4" t="str">
        <f t="shared" si="9"/>
        <v>#54:781</v>
      </c>
    </row>
    <row r="206" spans="1:7" x14ac:dyDescent="0.2">
      <c r="A206" s="80"/>
      <c r="B206" s="26" t="str">
        <f t="shared" si="8"/>
        <v>54</v>
      </c>
      <c r="C206" s="6" t="s">
        <v>520</v>
      </c>
      <c r="D206" s="6" t="s">
        <v>122</v>
      </c>
      <c r="E206" s="5" t="s">
        <v>360</v>
      </c>
      <c r="F206" s="104" t="s">
        <v>778</v>
      </c>
      <c r="G206" s="4" t="str">
        <f t="shared" si="9"/>
        <v>#54:570</v>
      </c>
    </row>
    <row r="207" spans="1:7" x14ac:dyDescent="0.2">
      <c r="A207" s="80"/>
      <c r="B207" s="26" t="str">
        <f t="shared" si="8"/>
        <v>54</v>
      </c>
      <c r="C207" s="6" t="s">
        <v>521</v>
      </c>
      <c r="D207" s="6" t="s">
        <v>123</v>
      </c>
      <c r="E207" s="5" t="s">
        <v>360</v>
      </c>
      <c r="F207" s="104" t="s">
        <v>779</v>
      </c>
      <c r="G207" s="4" t="str">
        <f t="shared" si="9"/>
        <v>#54:571</v>
      </c>
    </row>
    <row r="208" spans="1:7" x14ac:dyDescent="0.2">
      <c r="A208" s="80"/>
      <c r="B208" s="26" t="str">
        <f t="shared" si="8"/>
        <v>54</v>
      </c>
      <c r="C208" s="6" t="s">
        <v>522</v>
      </c>
      <c r="D208" s="6" t="s">
        <v>124</v>
      </c>
      <c r="E208" s="5" t="s">
        <v>360</v>
      </c>
      <c r="F208" s="104" t="s">
        <v>780</v>
      </c>
      <c r="G208" s="4" t="str">
        <f t="shared" si="9"/>
        <v>#54:572</v>
      </c>
    </row>
    <row r="209" spans="1:7" ht="25.5" x14ac:dyDescent="0.2">
      <c r="A209" s="80"/>
      <c r="B209" s="26" t="str">
        <f t="shared" si="8"/>
        <v>54</v>
      </c>
      <c r="C209" s="6" t="s">
        <v>523</v>
      </c>
      <c r="D209" s="6" t="s">
        <v>125</v>
      </c>
      <c r="E209" s="5" t="s">
        <v>360</v>
      </c>
      <c r="F209" s="58" t="s">
        <v>963</v>
      </c>
      <c r="G209" s="4" t="str">
        <f t="shared" si="9"/>
        <v>#54:573</v>
      </c>
    </row>
    <row r="210" spans="1:7" x14ac:dyDescent="0.2">
      <c r="A210" s="80"/>
      <c r="B210" s="29"/>
      <c r="C210" s="8"/>
      <c r="D210" s="8"/>
      <c r="E210" s="30"/>
      <c r="F210" s="106" t="s">
        <v>126</v>
      </c>
      <c r="G210" s="4" t="str">
        <f t="shared" si="9"/>
        <v/>
      </c>
    </row>
    <row r="211" spans="1:7" x14ac:dyDescent="0.2">
      <c r="A211" s="80"/>
      <c r="B211" s="26" t="str">
        <f>B209</f>
        <v>54</v>
      </c>
      <c r="C211" s="6" t="s">
        <v>524</v>
      </c>
      <c r="D211" s="6" t="s">
        <v>127</v>
      </c>
      <c r="E211" s="5" t="s">
        <v>360</v>
      </c>
      <c r="F211" s="104" t="s">
        <v>781</v>
      </c>
      <c r="G211" s="4" t="str">
        <f t="shared" si="9"/>
        <v>#54:574</v>
      </c>
    </row>
    <row r="212" spans="1:7" x14ac:dyDescent="0.2">
      <c r="A212" s="80"/>
      <c r="B212" s="26" t="str">
        <f t="shared" si="8"/>
        <v>54</v>
      </c>
      <c r="C212" s="6" t="s">
        <v>525</v>
      </c>
      <c r="D212" s="6" t="s">
        <v>128</v>
      </c>
      <c r="E212" s="5" t="s">
        <v>360</v>
      </c>
      <c r="F212" s="104" t="s">
        <v>782</v>
      </c>
      <c r="G212" s="4" t="str">
        <f t="shared" si="9"/>
        <v>#54:575</v>
      </c>
    </row>
    <row r="213" spans="1:7" x14ac:dyDescent="0.2">
      <c r="A213" s="80"/>
      <c r="B213" s="26" t="str">
        <f t="shared" si="8"/>
        <v>54</v>
      </c>
      <c r="C213" s="6" t="s">
        <v>526</v>
      </c>
      <c r="D213" s="6" t="s">
        <v>129</v>
      </c>
      <c r="E213" s="5" t="s">
        <v>360</v>
      </c>
      <c r="F213" s="104" t="s">
        <v>783</v>
      </c>
      <c r="G213" s="4" t="str">
        <f t="shared" si="9"/>
        <v>#54:576</v>
      </c>
    </row>
    <row r="214" spans="1:7" x14ac:dyDescent="0.2">
      <c r="A214" s="80"/>
      <c r="B214" s="26" t="str">
        <f t="shared" si="8"/>
        <v>54</v>
      </c>
      <c r="C214" s="6" t="s">
        <v>527</v>
      </c>
      <c r="D214" s="6" t="s">
        <v>130</v>
      </c>
      <c r="E214" s="5" t="s">
        <v>360</v>
      </c>
      <c r="F214" s="104" t="s">
        <v>784</v>
      </c>
      <c r="G214" s="4" t="str">
        <f t="shared" si="9"/>
        <v>#54:577</v>
      </c>
    </row>
    <row r="215" spans="1:7" x14ac:dyDescent="0.2">
      <c r="A215" s="80"/>
      <c r="B215" s="26" t="str">
        <f t="shared" si="8"/>
        <v>54</v>
      </c>
      <c r="C215" s="6" t="s">
        <v>528</v>
      </c>
      <c r="D215" s="6" t="s">
        <v>131</v>
      </c>
      <c r="E215" s="5" t="s">
        <v>360</v>
      </c>
      <c r="F215" s="104" t="s">
        <v>785</v>
      </c>
      <c r="G215" s="4" t="str">
        <f t="shared" si="9"/>
        <v>#54:578</v>
      </c>
    </row>
    <row r="216" spans="1:7" x14ac:dyDescent="0.2">
      <c r="A216" s="80"/>
      <c r="B216" s="26" t="str">
        <f t="shared" ref="B216:B287" si="10">B215</f>
        <v>54</v>
      </c>
      <c r="C216" s="6" t="s">
        <v>529</v>
      </c>
      <c r="D216" s="6" t="s">
        <v>132</v>
      </c>
      <c r="E216" s="5" t="s">
        <v>360</v>
      </c>
      <c r="F216" s="104" t="s">
        <v>786</v>
      </c>
      <c r="G216" s="4" t="str">
        <f t="shared" si="9"/>
        <v>#54:579</v>
      </c>
    </row>
    <row r="217" spans="1:7" x14ac:dyDescent="0.2">
      <c r="A217" s="80"/>
      <c r="B217" s="26" t="str">
        <f t="shared" si="10"/>
        <v>54</v>
      </c>
      <c r="C217" s="6" t="s">
        <v>530</v>
      </c>
      <c r="D217" s="6" t="s">
        <v>133</v>
      </c>
      <c r="E217" s="5" t="s">
        <v>360</v>
      </c>
      <c r="F217" s="104" t="s">
        <v>787</v>
      </c>
      <c r="G217" s="4" t="str">
        <f t="shared" si="9"/>
        <v>#54:580</v>
      </c>
    </row>
    <row r="218" spans="1:7" x14ac:dyDescent="0.2">
      <c r="A218" s="80"/>
      <c r="B218" s="26" t="str">
        <f t="shared" si="10"/>
        <v>54</v>
      </c>
      <c r="C218" s="6" t="s">
        <v>531</v>
      </c>
      <c r="D218" s="6" t="s">
        <v>134</v>
      </c>
      <c r="E218" s="5" t="s">
        <v>360</v>
      </c>
      <c r="F218" s="104" t="s">
        <v>788</v>
      </c>
      <c r="G218" s="4" t="str">
        <f t="shared" si="9"/>
        <v>#54:581</v>
      </c>
    </row>
    <row r="219" spans="1:7" x14ac:dyDescent="0.2">
      <c r="A219" s="80"/>
      <c r="B219" s="26" t="str">
        <f t="shared" si="10"/>
        <v>54</v>
      </c>
      <c r="C219" s="6" t="s">
        <v>532</v>
      </c>
      <c r="D219" s="6" t="s">
        <v>135</v>
      </c>
      <c r="E219" s="5" t="s">
        <v>360</v>
      </c>
      <c r="F219" s="104" t="s">
        <v>789</v>
      </c>
      <c r="G219" s="4" t="str">
        <f t="shared" si="9"/>
        <v>#54:582</v>
      </c>
    </row>
    <row r="220" spans="1:7" x14ac:dyDescent="0.2">
      <c r="A220" s="80"/>
      <c r="B220" s="26" t="str">
        <f t="shared" si="10"/>
        <v>54</v>
      </c>
      <c r="C220" s="6" t="s">
        <v>533</v>
      </c>
      <c r="D220" s="6" t="s">
        <v>136</v>
      </c>
      <c r="E220" s="5" t="s">
        <v>360</v>
      </c>
      <c r="F220" s="104" t="s">
        <v>790</v>
      </c>
      <c r="G220" s="4" t="str">
        <f t="shared" si="9"/>
        <v>#54:583</v>
      </c>
    </row>
    <row r="221" spans="1:7" ht="38.25" x14ac:dyDescent="0.2">
      <c r="A221" s="80"/>
      <c r="B221" s="26" t="str">
        <f t="shared" si="10"/>
        <v>54</v>
      </c>
      <c r="C221" s="6" t="s">
        <v>534</v>
      </c>
      <c r="D221" s="6" t="s">
        <v>137</v>
      </c>
      <c r="E221" s="5" t="s">
        <v>360</v>
      </c>
      <c r="F221" s="58" t="s">
        <v>964</v>
      </c>
      <c r="G221" s="4" t="str">
        <f t="shared" si="9"/>
        <v>#54:584</v>
      </c>
    </row>
    <row r="222" spans="1:7" x14ac:dyDescent="0.2">
      <c r="A222" s="80"/>
      <c r="B222" s="29"/>
      <c r="C222" s="8"/>
      <c r="D222" s="8"/>
      <c r="E222" s="30"/>
      <c r="F222" s="106" t="s">
        <v>138</v>
      </c>
      <c r="G222" s="4" t="str">
        <f t="shared" si="9"/>
        <v/>
      </c>
    </row>
    <row r="223" spans="1:7" x14ac:dyDescent="0.2">
      <c r="A223" s="80"/>
      <c r="B223" s="26" t="str">
        <f>B221</f>
        <v>54</v>
      </c>
      <c r="C223" s="6" t="s">
        <v>535</v>
      </c>
      <c r="D223" s="6" t="s">
        <v>139</v>
      </c>
      <c r="E223" s="5" t="s">
        <v>360</v>
      </c>
      <c r="F223" s="104" t="s">
        <v>791</v>
      </c>
      <c r="G223" s="4" t="str">
        <f t="shared" si="9"/>
        <v>#54:585</v>
      </c>
    </row>
    <row r="224" spans="1:7" x14ac:dyDescent="0.2">
      <c r="A224" s="80"/>
      <c r="B224" s="26" t="str">
        <f t="shared" si="10"/>
        <v>54</v>
      </c>
      <c r="C224" s="6" t="s">
        <v>536</v>
      </c>
      <c r="D224" s="6" t="s">
        <v>140</v>
      </c>
      <c r="E224" s="5" t="s">
        <v>360</v>
      </c>
      <c r="F224" s="104" t="s">
        <v>792</v>
      </c>
      <c r="G224" s="4" t="str">
        <f t="shared" si="9"/>
        <v>#54:586</v>
      </c>
    </row>
    <row r="225" spans="1:7" x14ac:dyDescent="0.2">
      <c r="A225" s="80"/>
      <c r="B225" s="26" t="str">
        <f t="shared" si="10"/>
        <v>54</v>
      </c>
      <c r="C225" s="6" t="s">
        <v>537</v>
      </c>
      <c r="D225" s="6" t="s">
        <v>141</v>
      </c>
      <c r="E225" s="5" t="s">
        <v>360</v>
      </c>
      <c r="F225" s="104" t="s">
        <v>793</v>
      </c>
      <c r="G225" s="4" t="str">
        <f t="shared" si="9"/>
        <v>#54:587</v>
      </c>
    </row>
    <row r="226" spans="1:7" x14ac:dyDescent="0.2">
      <c r="A226" s="80"/>
      <c r="B226" s="26" t="str">
        <f t="shared" si="10"/>
        <v>54</v>
      </c>
      <c r="C226" s="6" t="s">
        <v>538</v>
      </c>
      <c r="D226" s="6" t="s">
        <v>142</v>
      </c>
      <c r="E226" s="5" t="s">
        <v>360</v>
      </c>
      <c r="F226" s="104" t="s">
        <v>794</v>
      </c>
      <c r="G226" s="4" t="str">
        <f t="shared" si="9"/>
        <v>#54:588</v>
      </c>
    </row>
    <row r="227" spans="1:7" x14ac:dyDescent="0.2">
      <c r="A227" s="80"/>
      <c r="B227" s="26" t="str">
        <f t="shared" si="10"/>
        <v>54</v>
      </c>
      <c r="C227" s="6" t="s">
        <v>539</v>
      </c>
      <c r="D227" s="6" t="s">
        <v>143</v>
      </c>
      <c r="E227" s="5" t="s">
        <v>360</v>
      </c>
      <c r="F227" s="104" t="s">
        <v>795</v>
      </c>
      <c r="G227" s="4" t="str">
        <f t="shared" si="9"/>
        <v>#54:589</v>
      </c>
    </row>
    <row r="228" spans="1:7" x14ac:dyDescent="0.2">
      <c r="A228" s="80"/>
      <c r="B228" s="26" t="str">
        <f t="shared" si="10"/>
        <v>54</v>
      </c>
      <c r="C228" s="6" t="s">
        <v>540</v>
      </c>
      <c r="D228" s="6" t="s">
        <v>144</v>
      </c>
      <c r="E228" s="5" t="s">
        <v>360</v>
      </c>
      <c r="F228" s="104" t="s">
        <v>796</v>
      </c>
      <c r="G228" s="4" t="str">
        <f t="shared" si="9"/>
        <v>#54:590</v>
      </c>
    </row>
    <row r="229" spans="1:7" x14ac:dyDescent="0.2">
      <c r="A229" s="80"/>
      <c r="B229" s="26" t="str">
        <f t="shared" si="10"/>
        <v>54</v>
      </c>
      <c r="C229" s="6" t="s">
        <v>541</v>
      </c>
      <c r="D229" s="6" t="s">
        <v>145</v>
      </c>
      <c r="E229" s="5" t="s">
        <v>360</v>
      </c>
      <c r="F229" s="104" t="s">
        <v>797</v>
      </c>
      <c r="G229" s="4" t="str">
        <f t="shared" si="9"/>
        <v>#54:591</v>
      </c>
    </row>
    <row r="230" spans="1:7" x14ac:dyDescent="0.2">
      <c r="A230" s="80"/>
      <c r="B230" s="26" t="str">
        <f t="shared" si="10"/>
        <v>54</v>
      </c>
      <c r="C230" s="6" t="s">
        <v>542</v>
      </c>
      <c r="D230" s="6" t="s">
        <v>146</v>
      </c>
      <c r="E230" s="5" t="s">
        <v>360</v>
      </c>
      <c r="F230" s="104" t="s">
        <v>798</v>
      </c>
      <c r="G230" s="4" t="str">
        <f t="shared" si="9"/>
        <v>#54:592</v>
      </c>
    </row>
    <row r="231" spans="1:7" x14ac:dyDescent="0.2">
      <c r="A231" s="80"/>
      <c r="B231" s="26" t="str">
        <f t="shared" si="10"/>
        <v>54</v>
      </c>
      <c r="C231" s="6" t="s">
        <v>543</v>
      </c>
      <c r="D231" s="6" t="s">
        <v>147</v>
      </c>
      <c r="E231" s="5" t="s">
        <v>360</v>
      </c>
      <c r="F231" s="104" t="s">
        <v>799</v>
      </c>
      <c r="G231" s="4" t="str">
        <f t="shared" si="9"/>
        <v>#54:593</v>
      </c>
    </row>
    <row r="232" spans="1:7" x14ac:dyDescent="0.2">
      <c r="A232" s="80"/>
      <c r="B232" s="26" t="str">
        <f t="shared" si="10"/>
        <v>54</v>
      </c>
      <c r="C232" s="6" t="s">
        <v>544</v>
      </c>
      <c r="D232" s="6" t="s">
        <v>148</v>
      </c>
      <c r="E232" s="5" t="s">
        <v>360</v>
      </c>
      <c r="F232" s="104" t="s">
        <v>800</v>
      </c>
      <c r="G232" s="4" t="str">
        <f t="shared" si="9"/>
        <v>#54:594</v>
      </c>
    </row>
    <row r="233" spans="1:7" ht="38.25" x14ac:dyDescent="0.2">
      <c r="A233" s="80"/>
      <c r="B233" s="26" t="str">
        <f t="shared" si="10"/>
        <v>54</v>
      </c>
      <c r="C233" s="6" t="s">
        <v>545</v>
      </c>
      <c r="D233" s="6" t="s">
        <v>149</v>
      </c>
      <c r="E233" s="5" t="s">
        <v>360</v>
      </c>
      <c r="F233" s="58" t="s">
        <v>965</v>
      </c>
      <c r="G233" s="4" t="str">
        <f t="shared" si="9"/>
        <v>#54:595</v>
      </c>
    </row>
    <row r="234" spans="1:7" ht="25.5" x14ac:dyDescent="0.2">
      <c r="A234" s="80"/>
      <c r="B234" s="29"/>
      <c r="C234" s="8"/>
      <c r="D234" s="8"/>
      <c r="E234" s="30"/>
      <c r="F234" s="106" t="s">
        <v>150</v>
      </c>
      <c r="G234" s="4" t="str">
        <f t="shared" si="9"/>
        <v/>
      </c>
    </row>
    <row r="235" spans="1:7" x14ac:dyDescent="0.2">
      <c r="A235" s="80"/>
      <c r="B235" s="26" t="str">
        <f>B233</f>
        <v>54</v>
      </c>
      <c r="C235" s="6" t="s">
        <v>546</v>
      </c>
      <c r="D235" s="6" t="s">
        <v>151</v>
      </c>
      <c r="E235" s="5" t="s">
        <v>360</v>
      </c>
      <c r="F235" s="104" t="s">
        <v>801</v>
      </c>
      <c r="G235" s="4" t="str">
        <f t="shared" si="9"/>
        <v>#54:596</v>
      </c>
    </row>
    <row r="236" spans="1:7" x14ac:dyDescent="0.2">
      <c r="A236" s="80"/>
      <c r="B236" s="26" t="str">
        <f t="shared" si="10"/>
        <v>54</v>
      </c>
      <c r="C236" s="6" t="s">
        <v>547</v>
      </c>
      <c r="D236" s="6" t="s">
        <v>152</v>
      </c>
      <c r="E236" s="5" t="s">
        <v>360</v>
      </c>
      <c r="F236" s="104" t="s">
        <v>802</v>
      </c>
      <c r="G236" s="4" t="str">
        <f t="shared" ref="G236:G299" si="11">IF(AND(B236="",C236=""),"","#"&amp;B236&amp;":"&amp;C236)</f>
        <v>#54:597</v>
      </c>
    </row>
    <row r="237" spans="1:7" x14ac:dyDescent="0.2">
      <c r="A237" s="80"/>
      <c r="B237" s="26" t="str">
        <f t="shared" si="10"/>
        <v>54</v>
      </c>
      <c r="C237" s="6" t="s">
        <v>548</v>
      </c>
      <c r="D237" s="6" t="s">
        <v>153</v>
      </c>
      <c r="E237" s="5" t="s">
        <v>360</v>
      </c>
      <c r="F237" s="104" t="s">
        <v>803</v>
      </c>
      <c r="G237" s="4" t="str">
        <f t="shared" si="11"/>
        <v>#54:598</v>
      </c>
    </row>
    <row r="238" spans="1:7" x14ac:dyDescent="0.2">
      <c r="A238" s="80"/>
      <c r="B238" s="26" t="str">
        <f t="shared" si="10"/>
        <v>54</v>
      </c>
      <c r="C238" s="6" t="s">
        <v>549</v>
      </c>
      <c r="D238" s="6" t="s">
        <v>154</v>
      </c>
      <c r="E238" s="5" t="s">
        <v>360</v>
      </c>
      <c r="F238" s="104" t="s">
        <v>804</v>
      </c>
      <c r="G238" s="4" t="str">
        <f t="shared" si="11"/>
        <v>#54:599</v>
      </c>
    </row>
    <row r="239" spans="1:7" x14ac:dyDescent="0.2">
      <c r="A239" s="80"/>
      <c r="B239" s="26" t="str">
        <f t="shared" si="10"/>
        <v>54</v>
      </c>
      <c r="C239" s="6" t="s">
        <v>550</v>
      </c>
      <c r="D239" s="6" t="s">
        <v>155</v>
      </c>
      <c r="E239" s="5" t="s">
        <v>360</v>
      </c>
      <c r="F239" s="104" t="s">
        <v>805</v>
      </c>
      <c r="G239" s="4" t="str">
        <f t="shared" si="11"/>
        <v>#54:600</v>
      </c>
    </row>
    <row r="240" spans="1:7" x14ac:dyDescent="0.2">
      <c r="A240" s="80"/>
      <c r="B240" s="26" t="str">
        <f t="shared" si="10"/>
        <v>54</v>
      </c>
      <c r="C240" s="6" t="s">
        <v>551</v>
      </c>
      <c r="D240" s="6" t="s">
        <v>156</v>
      </c>
      <c r="E240" s="5" t="s">
        <v>360</v>
      </c>
      <c r="F240" s="104" t="s">
        <v>806</v>
      </c>
      <c r="G240" s="4" t="str">
        <f t="shared" si="11"/>
        <v>#54:601</v>
      </c>
    </row>
    <row r="241" spans="1:7" x14ac:dyDescent="0.2">
      <c r="A241" s="80"/>
      <c r="B241" s="26" t="str">
        <f t="shared" si="10"/>
        <v>54</v>
      </c>
      <c r="C241" s="6" t="s">
        <v>552</v>
      </c>
      <c r="D241" s="6" t="s">
        <v>157</v>
      </c>
      <c r="E241" s="5" t="s">
        <v>360</v>
      </c>
      <c r="F241" s="104" t="s">
        <v>807</v>
      </c>
      <c r="G241" s="4" t="str">
        <f t="shared" si="11"/>
        <v>#54:602</v>
      </c>
    </row>
    <row r="242" spans="1:7" x14ac:dyDescent="0.2">
      <c r="A242" s="80"/>
      <c r="B242" s="26" t="str">
        <f t="shared" si="10"/>
        <v>54</v>
      </c>
      <c r="C242" s="6" t="s">
        <v>553</v>
      </c>
      <c r="D242" s="6" t="s">
        <v>158</v>
      </c>
      <c r="E242" s="5" t="s">
        <v>360</v>
      </c>
      <c r="F242" s="104" t="s">
        <v>808</v>
      </c>
      <c r="G242" s="4" t="str">
        <f t="shared" si="11"/>
        <v>#54:603</v>
      </c>
    </row>
    <row r="243" spans="1:7" x14ac:dyDescent="0.2">
      <c r="A243" s="80"/>
      <c r="B243" s="26" t="str">
        <f t="shared" si="10"/>
        <v>54</v>
      </c>
      <c r="C243" s="6" t="s">
        <v>554</v>
      </c>
      <c r="D243" s="6" t="s">
        <v>159</v>
      </c>
      <c r="E243" s="5" t="s">
        <v>360</v>
      </c>
      <c r="F243" s="104" t="s">
        <v>809</v>
      </c>
      <c r="G243" s="4" t="str">
        <f t="shared" si="11"/>
        <v>#54:604</v>
      </c>
    </row>
    <row r="244" spans="1:7" x14ac:dyDescent="0.2">
      <c r="A244" s="80"/>
      <c r="B244" s="26" t="str">
        <f t="shared" si="10"/>
        <v>54</v>
      </c>
      <c r="C244" s="6" t="s">
        <v>555</v>
      </c>
      <c r="D244" s="6" t="s">
        <v>160</v>
      </c>
      <c r="E244" s="5" t="s">
        <v>360</v>
      </c>
      <c r="F244" s="104" t="s">
        <v>810</v>
      </c>
      <c r="G244" s="4" t="str">
        <f t="shared" si="11"/>
        <v>#54:605</v>
      </c>
    </row>
    <row r="245" spans="1:7" ht="38.25" x14ac:dyDescent="0.2">
      <c r="A245" s="80"/>
      <c r="B245" s="26" t="str">
        <f t="shared" si="10"/>
        <v>54</v>
      </c>
      <c r="C245" s="6" t="s">
        <v>556</v>
      </c>
      <c r="D245" s="6" t="s">
        <v>161</v>
      </c>
      <c r="E245" s="5" t="s">
        <v>360</v>
      </c>
      <c r="F245" s="58" t="s">
        <v>966</v>
      </c>
      <c r="G245" s="4" t="str">
        <f t="shared" si="11"/>
        <v>#54:606</v>
      </c>
    </row>
    <row r="246" spans="1:7" ht="25.5" x14ac:dyDescent="0.2">
      <c r="A246" s="80"/>
      <c r="B246" s="29"/>
      <c r="C246" s="8"/>
      <c r="D246" s="8"/>
      <c r="E246" s="30"/>
      <c r="F246" s="106" t="s">
        <v>162</v>
      </c>
      <c r="G246" s="4" t="str">
        <f t="shared" si="11"/>
        <v/>
      </c>
    </row>
    <row r="247" spans="1:7" x14ac:dyDescent="0.2">
      <c r="A247" s="80"/>
      <c r="B247" s="26" t="str">
        <f>B245</f>
        <v>54</v>
      </c>
      <c r="C247" s="6" t="s">
        <v>373</v>
      </c>
      <c r="D247" s="6" t="s">
        <v>1139</v>
      </c>
      <c r="E247" s="5" t="s">
        <v>360</v>
      </c>
      <c r="F247" s="104" t="s">
        <v>811</v>
      </c>
      <c r="G247" s="4" t="str">
        <f t="shared" si="11"/>
        <v>#54:803</v>
      </c>
    </row>
    <row r="248" spans="1:7" ht="25.5" x14ac:dyDescent="0.2">
      <c r="A248" s="80"/>
      <c r="B248" s="26" t="str">
        <f t="shared" si="10"/>
        <v>54</v>
      </c>
      <c r="C248" s="6" t="s">
        <v>375</v>
      </c>
      <c r="D248" s="6" t="s">
        <v>163</v>
      </c>
      <c r="E248" s="5" t="s">
        <v>360</v>
      </c>
      <c r="F248" s="104" t="s">
        <v>812</v>
      </c>
      <c r="G248" s="4" t="str">
        <f t="shared" si="11"/>
        <v>#54:804</v>
      </c>
    </row>
    <row r="249" spans="1:7" ht="38.25" x14ac:dyDescent="0.2">
      <c r="A249" s="80"/>
      <c r="B249" s="26" t="str">
        <f t="shared" si="10"/>
        <v>54</v>
      </c>
      <c r="C249" s="6" t="s">
        <v>377</v>
      </c>
      <c r="D249" s="6" t="s">
        <v>164</v>
      </c>
      <c r="E249" s="5" t="s">
        <v>360</v>
      </c>
      <c r="F249" s="58" t="s">
        <v>967</v>
      </c>
      <c r="G249" s="4" t="str">
        <f t="shared" si="11"/>
        <v>#54:805</v>
      </c>
    </row>
    <row r="250" spans="1:7" x14ac:dyDescent="0.2">
      <c r="A250" s="80"/>
      <c r="B250" s="29"/>
      <c r="C250" s="8"/>
      <c r="D250" s="8"/>
      <c r="E250" s="30"/>
      <c r="F250" s="106" t="s">
        <v>165</v>
      </c>
      <c r="G250" s="4" t="str">
        <f t="shared" si="11"/>
        <v/>
      </c>
    </row>
    <row r="251" spans="1:7" x14ac:dyDescent="0.2">
      <c r="A251" s="80"/>
      <c r="B251" s="26" t="str">
        <f>B249</f>
        <v>54</v>
      </c>
      <c r="C251" s="6" t="s">
        <v>557</v>
      </c>
      <c r="D251" s="6" t="s">
        <v>166</v>
      </c>
      <c r="E251" s="5" t="s">
        <v>360</v>
      </c>
      <c r="F251" s="104" t="s">
        <v>813</v>
      </c>
      <c r="G251" s="4" t="str">
        <f t="shared" si="11"/>
        <v>#54:607</v>
      </c>
    </row>
    <row r="252" spans="1:7" x14ac:dyDescent="0.2">
      <c r="A252" s="80"/>
      <c r="B252" s="26" t="str">
        <f t="shared" si="10"/>
        <v>54</v>
      </c>
      <c r="C252" s="6" t="s">
        <v>558</v>
      </c>
      <c r="D252" s="6" t="s">
        <v>167</v>
      </c>
      <c r="E252" s="5" t="s">
        <v>360</v>
      </c>
      <c r="F252" s="104" t="s">
        <v>814</v>
      </c>
      <c r="G252" s="4" t="str">
        <f t="shared" si="11"/>
        <v>#54:608</v>
      </c>
    </row>
    <row r="253" spans="1:7" x14ac:dyDescent="0.2">
      <c r="A253" s="80"/>
      <c r="B253" s="26" t="str">
        <f t="shared" si="10"/>
        <v>54</v>
      </c>
      <c r="C253" s="6" t="s">
        <v>559</v>
      </c>
      <c r="D253" s="6" t="s">
        <v>168</v>
      </c>
      <c r="E253" s="5" t="s">
        <v>360</v>
      </c>
      <c r="F253" s="104" t="s">
        <v>815</v>
      </c>
      <c r="G253" s="4" t="str">
        <f t="shared" si="11"/>
        <v>#54:609</v>
      </c>
    </row>
    <row r="254" spans="1:7" x14ac:dyDescent="0.2">
      <c r="A254" s="80"/>
      <c r="B254" s="26" t="str">
        <f t="shared" si="10"/>
        <v>54</v>
      </c>
      <c r="C254" s="6" t="s">
        <v>560</v>
      </c>
      <c r="D254" s="6" t="s">
        <v>169</v>
      </c>
      <c r="E254" s="5" t="s">
        <v>360</v>
      </c>
      <c r="F254" s="104" t="s">
        <v>816</v>
      </c>
      <c r="G254" s="4" t="str">
        <f t="shared" si="11"/>
        <v>#54:610</v>
      </c>
    </row>
    <row r="255" spans="1:7" x14ac:dyDescent="0.2">
      <c r="A255" s="80"/>
      <c r="B255" s="26" t="str">
        <f t="shared" si="10"/>
        <v>54</v>
      </c>
      <c r="C255" s="6" t="s">
        <v>561</v>
      </c>
      <c r="D255" s="6" t="s">
        <v>170</v>
      </c>
      <c r="E255" s="5" t="s">
        <v>360</v>
      </c>
      <c r="F255" s="104" t="s">
        <v>817</v>
      </c>
      <c r="G255" s="4" t="str">
        <f t="shared" si="11"/>
        <v>#54:611</v>
      </c>
    </row>
    <row r="256" spans="1:7" x14ac:dyDescent="0.2">
      <c r="A256" s="80"/>
      <c r="B256" s="26" t="str">
        <f t="shared" si="10"/>
        <v>54</v>
      </c>
      <c r="C256" s="6" t="s">
        <v>562</v>
      </c>
      <c r="D256" s="6" t="s">
        <v>171</v>
      </c>
      <c r="E256" s="5" t="s">
        <v>360</v>
      </c>
      <c r="F256" s="104" t="s">
        <v>818</v>
      </c>
      <c r="G256" s="4" t="str">
        <f t="shared" si="11"/>
        <v>#54:612</v>
      </c>
    </row>
    <row r="257" spans="1:7" x14ac:dyDescent="0.2">
      <c r="A257" s="80"/>
      <c r="B257" s="26" t="str">
        <f t="shared" si="10"/>
        <v>54</v>
      </c>
      <c r="C257" s="6" t="s">
        <v>563</v>
      </c>
      <c r="D257" s="6" t="s">
        <v>172</v>
      </c>
      <c r="E257" s="5" t="s">
        <v>360</v>
      </c>
      <c r="F257" s="104" t="s">
        <v>819</v>
      </c>
      <c r="G257" s="4" t="str">
        <f t="shared" si="11"/>
        <v>#54:613</v>
      </c>
    </row>
    <row r="258" spans="1:7" x14ac:dyDescent="0.2">
      <c r="A258" s="80"/>
      <c r="B258" s="26" t="str">
        <f t="shared" si="10"/>
        <v>54</v>
      </c>
      <c r="C258" s="6" t="s">
        <v>564</v>
      </c>
      <c r="D258" s="6" t="s">
        <v>173</v>
      </c>
      <c r="E258" s="5" t="s">
        <v>360</v>
      </c>
      <c r="F258" s="104" t="s">
        <v>820</v>
      </c>
      <c r="G258" s="4" t="str">
        <f t="shared" si="11"/>
        <v>#54:614</v>
      </c>
    </row>
    <row r="259" spans="1:7" ht="25.5" x14ac:dyDescent="0.2">
      <c r="A259" s="80"/>
      <c r="B259" s="26" t="str">
        <f t="shared" si="10"/>
        <v>54</v>
      </c>
      <c r="C259" s="6" t="s">
        <v>565</v>
      </c>
      <c r="D259" s="6" t="s">
        <v>174</v>
      </c>
      <c r="E259" s="5" t="s">
        <v>360</v>
      </c>
      <c r="F259" s="58" t="s">
        <v>968</v>
      </c>
      <c r="G259" s="4" t="str">
        <f t="shared" si="11"/>
        <v>#54:615</v>
      </c>
    </row>
    <row r="260" spans="1:7" x14ac:dyDescent="0.2">
      <c r="A260" s="80"/>
      <c r="B260" s="29"/>
      <c r="C260" s="8"/>
      <c r="D260" s="8"/>
      <c r="E260" s="30"/>
      <c r="F260" s="106" t="s">
        <v>175</v>
      </c>
      <c r="G260" s="4" t="str">
        <f t="shared" si="11"/>
        <v/>
      </c>
    </row>
    <row r="261" spans="1:7" x14ac:dyDescent="0.2">
      <c r="A261" s="80"/>
      <c r="B261" s="26" t="str">
        <f>B259</f>
        <v>54</v>
      </c>
      <c r="C261" s="6" t="s">
        <v>566</v>
      </c>
      <c r="D261" s="6" t="s">
        <v>176</v>
      </c>
      <c r="E261" s="5" t="s">
        <v>360</v>
      </c>
      <c r="F261" s="104" t="s">
        <v>821</v>
      </c>
      <c r="G261" s="4" t="str">
        <f t="shared" si="11"/>
        <v>#54:616</v>
      </c>
    </row>
    <row r="262" spans="1:7" x14ac:dyDescent="0.2">
      <c r="A262" s="80"/>
      <c r="B262" s="26" t="str">
        <f t="shared" si="10"/>
        <v>54</v>
      </c>
      <c r="C262" s="6" t="s">
        <v>567</v>
      </c>
      <c r="D262" s="6" t="s">
        <v>177</v>
      </c>
      <c r="E262" s="5" t="s">
        <v>360</v>
      </c>
      <c r="F262" s="104" t="s">
        <v>822</v>
      </c>
      <c r="G262" s="4" t="str">
        <f t="shared" si="11"/>
        <v>#54:617</v>
      </c>
    </row>
    <row r="263" spans="1:7" x14ac:dyDescent="0.2">
      <c r="A263" s="80"/>
      <c r="B263" s="26" t="str">
        <f t="shared" si="10"/>
        <v>54</v>
      </c>
      <c r="C263" s="6" t="s">
        <v>568</v>
      </c>
      <c r="D263" s="6" t="s">
        <v>178</v>
      </c>
      <c r="E263" s="5" t="s">
        <v>360</v>
      </c>
      <c r="F263" s="104" t="s">
        <v>823</v>
      </c>
      <c r="G263" s="4" t="str">
        <f t="shared" si="11"/>
        <v>#54:618</v>
      </c>
    </row>
    <row r="264" spans="1:7" x14ac:dyDescent="0.2">
      <c r="A264" s="80"/>
      <c r="B264" s="26" t="str">
        <f t="shared" si="10"/>
        <v>54</v>
      </c>
      <c r="C264" s="6" t="s">
        <v>569</v>
      </c>
      <c r="D264" s="6" t="s">
        <v>179</v>
      </c>
      <c r="E264" s="5" t="s">
        <v>360</v>
      </c>
      <c r="F264" s="104" t="s">
        <v>824</v>
      </c>
      <c r="G264" s="4" t="str">
        <f t="shared" si="11"/>
        <v>#54:619</v>
      </c>
    </row>
    <row r="265" spans="1:7" x14ac:dyDescent="0.2">
      <c r="A265" s="80"/>
      <c r="B265" s="26" t="str">
        <f t="shared" si="10"/>
        <v>54</v>
      </c>
      <c r="C265" s="6" t="s">
        <v>570</v>
      </c>
      <c r="D265" s="6" t="s">
        <v>180</v>
      </c>
      <c r="E265" s="5" t="s">
        <v>360</v>
      </c>
      <c r="F265" s="104" t="s">
        <v>825</v>
      </c>
      <c r="G265" s="4" t="str">
        <f t="shared" si="11"/>
        <v>#54:620</v>
      </c>
    </row>
    <row r="266" spans="1:7" x14ac:dyDescent="0.2">
      <c r="A266" s="80"/>
      <c r="B266" s="26" t="str">
        <f t="shared" si="10"/>
        <v>54</v>
      </c>
      <c r="C266" s="6" t="s">
        <v>571</v>
      </c>
      <c r="D266" s="6" t="s">
        <v>181</v>
      </c>
      <c r="E266" s="5" t="s">
        <v>360</v>
      </c>
      <c r="F266" s="104" t="s">
        <v>826</v>
      </c>
      <c r="G266" s="4" t="str">
        <f t="shared" si="11"/>
        <v>#54:621</v>
      </c>
    </row>
    <row r="267" spans="1:7" x14ac:dyDescent="0.2">
      <c r="A267" s="80"/>
      <c r="B267" s="26" t="str">
        <f t="shared" si="10"/>
        <v>54</v>
      </c>
      <c r="C267" s="6" t="s">
        <v>572</v>
      </c>
      <c r="D267" s="6" t="s">
        <v>182</v>
      </c>
      <c r="E267" s="5" t="s">
        <v>360</v>
      </c>
      <c r="F267" s="104" t="s">
        <v>827</v>
      </c>
      <c r="G267" s="4" t="str">
        <f t="shared" si="11"/>
        <v>#54:622</v>
      </c>
    </row>
    <row r="268" spans="1:7" ht="25.5" x14ac:dyDescent="0.2">
      <c r="A268" s="80"/>
      <c r="B268" s="26" t="str">
        <f t="shared" si="10"/>
        <v>54</v>
      </c>
      <c r="C268" s="6" t="s">
        <v>573</v>
      </c>
      <c r="D268" s="6" t="s">
        <v>183</v>
      </c>
      <c r="E268" s="5" t="s">
        <v>360</v>
      </c>
      <c r="F268" s="58" t="s">
        <v>969</v>
      </c>
      <c r="G268" s="4" t="str">
        <f t="shared" si="11"/>
        <v>#54:623</v>
      </c>
    </row>
    <row r="269" spans="1:7" x14ac:dyDescent="0.2">
      <c r="A269" s="80"/>
      <c r="B269" s="29"/>
      <c r="C269" s="8"/>
      <c r="D269" s="8"/>
      <c r="E269" s="30"/>
      <c r="F269" s="106" t="s">
        <v>184</v>
      </c>
      <c r="G269" s="4" t="str">
        <f t="shared" si="11"/>
        <v/>
      </c>
    </row>
    <row r="270" spans="1:7" x14ac:dyDescent="0.2">
      <c r="A270" s="80"/>
      <c r="B270" s="26" t="str">
        <f>B268</f>
        <v>54</v>
      </c>
      <c r="C270" s="6" t="s">
        <v>574</v>
      </c>
      <c r="D270" s="6" t="s">
        <v>185</v>
      </c>
      <c r="E270" s="5" t="s">
        <v>360</v>
      </c>
      <c r="F270" s="104" t="s">
        <v>828</v>
      </c>
      <c r="G270" s="4" t="str">
        <f t="shared" si="11"/>
        <v>#54:624</v>
      </c>
    </row>
    <row r="271" spans="1:7" x14ac:dyDescent="0.2">
      <c r="A271" s="80"/>
      <c r="B271" s="26" t="str">
        <f t="shared" si="10"/>
        <v>54</v>
      </c>
      <c r="C271" s="6" t="s">
        <v>575</v>
      </c>
      <c r="D271" s="6" t="s">
        <v>186</v>
      </c>
      <c r="E271" s="5" t="s">
        <v>360</v>
      </c>
      <c r="F271" s="104" t="s">
        <v>829</v>
      </c>
      <c r="G271" s="4" t="str">
        <f t="shared" si="11"/>
        <v>#54:625</v>
      </c>
    </row>
    <row r="272" spans="1:7" x14ac:dyDescent="0.2">
      <c r="A272" s="80"/>
      <c r="B272" s="26" t="str">
        <f t="shared" si="10"/>
        <v>54</v>
      </c>
      <c r="C272" s="6" t="s">
        <v>576</v>
      </c>
      <c r="D272" s="6" t="s">
        <v>187</v>
      </c>
      <c r="E272" s="5" t="s">
        <v>360</v>
      </c>
      <c r="F272" s="104" t="s">
        <v>830</v>
      </c>
      <c r="G272" s="4" t="str">
        <f t="shared" si="11"/>
        <v>#54:626</v>
      </c>
    </row>
    <row r="273" spans="1:7" x14ac:dyDescent="0.2">
      <c r="A273" s="80"/>
      <c r="B273" s="26" t="str">
        <f t="shared" si="10"/>
        <v>54</v>
      </c>
      <c r="C273" s="6" t="s">
        <v>577</v>
      </c>
      <c r="D273" s="6" t="s">
        <v>188</v>
      </c>
      <c r="E273" s="5" t="s">
        <v>360</v>
      </c>
      <c r="F273" s="104" t="s">
        <v>831</v>
      </c>
      <c r="G273" s="4" t="str">
        <f t="shared" si="11"/>
        <v>#54:627</v>
      </c>
    </row>
    <row r="274" spans="1:7" x14ac:dyDescent="0.2">
      <c r="A274" s="80"/>
      <c r="B274" s="26" t="str">
        <f t="shared" si="10"/>
        <v>54</v>
      </c>
      <c r="C274" s="6" t="s">
        <v>578</v>
      </c>
      <c r="D274" s="6" t="s">
        <v>189</v>
      </c>
      <c r="E274" s="5" t="s">
        <v>360</v>
      </c>
      <c r="F274" s="104" t="s">
        <v>832</v>
      </c>
      <c r="G274" s="4" t="str">
        <f t="shared" si="11"/>
        <v>#54:628</v>
      </c>
    </row>
    <row r="275" spans="1:7" x14ac:dyDescent="0.2">
      <c r="A275" s="80"/>
      <c r="B275" s="26" t="str">
        <f t="shared" si="10"/>
        <v>54</v>
      </c>
      <c r="C275" s="6" t="s">
        <v>579</v>
      </c>
      <c r="D275" s="6" t="s">
        <v>190</v>
      </c>
      <c r="E275" s="5" t="s">
        <v>360</v>
      </c>
      <c r="F275" s="104" t="s">
        <v>833</v>
      </c>
      <c r="G275" s="4" t="str">
        <f t="shared" si="11"/>
        <v>#54:629</v>
      </c>
    </row>
    <row r="276" spans="1:7" x14ac:dyDescent="0.2">
      <c r="A276" s="80"/>
      <c r="B276" s="26" t="str">
        <f t="shared" si="10"/>
        <v>54</v>
      </c>
      <c r="C276" s="6" t="s">
        <v>580</v>
      </c>
      <c r="D276" s="6" t="s">
        <v>191</v>
      </c>
      <c r="E276" s="5" t="s">
        <v>360</v>
      </c>
      <c r="F276" s="104" t="s">
        <v>834</v>
      </c>
      <c r="G276" s="4" t="str">
        <f t="shared" si="11"/>
        <v>#54:630</v>
      </c>
    </row>
    <row r="277" spans="1:7" ht="25.5" x14ac:dyDescent="0.2">
      <c r="A277" s="80"/>
      <c r="B277" s="26" t="str">
        <f t="shared" si="10"/>
        <v>54</v>
      </c>
      <c r="C277" s="6" t="s">
        <v>581</v>
      </c>
      <c r="D277" s="6" t="s">
        <v>192</v>
      </c>
      <c r="E277" s="5" t="s">
        <v>360</v>
      </c>
      <c r="F277" s="58" t="s">
        <v>970</v>
      </c>
      <c r="G277" s="4" t="str">
        <f t="shared" si="11"/>
        <v>#54:631</v>
      </c>
    </row>
    <row r="278" spans="1:7" x14ac:dyDescent="0.2">
      <c r="A278" s="80"/>
      <c r="B278" s="36"/>
      <c r="C278" s="7"/>
      <c r="D278" s="7"/>
      <c r="E278" s="9"/>
      <c r="F278" s="107" t="s">
        <v>193</v>
      </c>
      <c r="G278" s="4" t="str">
        <f t="shared" si="11"/>
        <v/>
      </c>
    </row>
    <row r="279" spans="1:7" x14ac:dyDescent="0.2">
      <c r="A279" s="80"/>
      <c r="B279" s="29"/>
      <c r="C279" s="8"/>
      <c r="D279" s="8"/>
      <c r="E279" s="30"/>
      <c r="F279" s="106" t="s">
        <v>194</v>
      </c>
      <c r="G279" s="4" t="str">
        <f t="shared" si="11"/>
        <v/>
      </c>
    </row>
    <row r="280" spans="1:7" x14ac:dyDescent="0.2">
      <c r="A280" s="80"/>
      <c r="B280" s="26" t="str">
        <f>B277</f>
        <v>54</v>
      </c>
      <c r="C280" s="6" t="s">
        <v>582</v>
      </c>
      <c r="D280" s="6" t="s">
        <v>195</v>
      </c>
      <c r="E280" s="5" t="s">
        <v>360</v>
      </c>
      <c r="F280" s="104" t="s">
        <v>835</v>
      </c>
      <c r="G280" s="4" t="str">
        <f t="shared" si="11"/>
        <v>#54:632</v>
      </c>
    </row>
    <row r="281" spans="1:7" x14ac:dyDescent="0.2">
      <c r="A281" s="80"/>
      <c r="B281" s="26" t="str">
        <f t="shared" si="10"/>
        <v>54</v>
      </c>
      <c r="C281" s="6" t="s">
        <v>583</v>
      </c>
      <c r="D281" s="6" t="s">
        <v>196</v>
      </c>
      <c r="E281" s="5" t="s">
        <v>360</v>
      </c>
      <c r="F281" s="104" t="s">
        <v>836</v>
      </c>
      <c r="G281" s="4" t="str">
        <f t="shared" si="11"/>
        <v>#54:633</v>
      </c>
    </row>
    <row r="282" spans="1:7" x14ac:dyDescent="0.2">
      <c r="A282" s="80"/>
      <c r="B282" s="26" t="str">
        <f t="shared" si="10"/>
        <v>54</v>
      </c>
      <c r="C282" s="6" t="s">
        <v>584</v>
      </c>
      <c r="D282" s="6" t="s">
        <v>197</v>
      </c>
      <c r="E282" s="5" t="s">
        <v>360</v>
      </c>
      <c r="F282" s="104" t="s">
        <v>837</v>
      </c>
      <c r="G282" s="4" t="str">
        <f t="shared" si="11"/>
        <v>#54:634</v>
      </c>
    </row>
    <row r="283" spans="1:7" x14ac:dyDescent="0.2">
      <c r="A283" s="80"/>
      <c r="B283" s="26" t="str">
        <f t="shared" si="10"/>
        <v>54</v>
      </c>
      <c r="C283" s="6" t="s">
        <v>585</v>
      </c>
      <c r="D283" s="6" t="s">
        <v>198</v>
      </c>
      <c r="E283" s="5" t="s">
        <v>360</v>
      </c>
      <c r="F283" s="104" t="s">
        <v>838</v>
      </c>
      <c r="G283" s="4" t="str">
        <f t="shared" si="11"/>
        <v>#54:635</v>
      </c>
    </row>
    <row r="284" spans="1:7" x14ac:dyDescent="0.2">
      <c r="A284" s="80"/>
      <c r="B284" s="26" t="str">
        <f t="shared" si="10"/>
        <v>54</v>
      </c>
      <c r="C284" s="6" t="s">
        <v>586</v>
      </c>
      <c r="D284" s="6" t="s">
        <v>199</v>
      </c>
      <c r="E284" s="5" t="s">
        <v>360</v>
      </c>
      <c r="F284" s="104" t="s">
        <v>839</v>
      </c>
      <c r="G284" s="4" t="str">
        <f t="shared" si="11"/>
        <v>#54:636</v>
      </c>
    </row>
    <row r="285" spans="1:7" x14ac:dyDescent="0.2">
      <c r="A285" s="80"/>
      <c r="B285" s="26" t="str">
        <f t="shared" si="10"/>
        <v>54</v>
      </c>
      <c r="C285" s="6" t="s">
        <v>587</v>
      </c>
      <c r="D285" s="6" t="s">
        <v>200</v>
      </c>
      <c r="E285" s="5" t="s">
        <v>360</v>
      </c>
      <c r="F285" s="104" t="s">
        <v>840</v>
      </c>
      <c r="G285" s="4" t="str">
        <f t="shared" si="11"/>
        <v>#54:637</v>
      </c>
    </row>
    <row r="286" spans="1:7" x14ac:dyDescent="0.2">
      <c r="A286" s="80"/>
      <c r="B286" s="26" t="str">
        <f t="shared" si="10"/>
        <v>54</v>
      </c>
      <c r="C286" s="6" t="s">
        <v>588</v>
      </c>
      <c r="D286" s="6" t="s">
        <v>201</v>
      </c>
      <c r="E286" s="5" t="s">
        <v>360</v>
      </c>
      <c r="F286" s="104" t="s">
        <v>841</v>
      </c>
      <c r="G286" s="4" t="str">
        <f t="shared" si="11"/>
        <v>#54:638</v>
      </c>
    </row>
    <row r="287" spans="1:7" ht="25.5" x14ac:dyDescent="0.2">
      <c r="A287" s="80"/>
      <c r="B287" s="26" t="str">
        <f t="shared" si="10"/>
        <v>54</v>
      </c>
      <c r="C287" s="6" t="s">
        <v>589</v>
      </c>
      <c r="D287" s="6" t="s">
        <v>202</v>
      </c>
      <c r="E287" s="5" t="s">
        <v>360</v>
      </c>
      <c r="F287" s="58" t="s">
        <v>971</v>
      </c>
      <c r="G287" s="4" t="str">
        <f t="shared" si="11"/>
        <v>#54:639</v>
      </c>
    </row>
    <row r="288" spans="1:7" x14ac:dyDescent="0.2">
      <c r="A288" s="80"/>
      <c r="B288" s="29"/>
      <c r="C288" s="8"/>
      <c r="D288" s="8"/>
      <c r="E288" s="30"/>
      <c r="F288" s="106" t="s">
        <v>203</v>
      </c>
      <c r="G288" s="4" t="str">
        <f t="shared" si="11"/>
        <v/>
      </c>
    </row>
    <row r="289" spans="1:7" x14ac:dyDescent="0.2">
      <c r="A289" s="80"/>
      <c r="B289" s="26" t="str">
        <f>B287</f>
        <v>54</v>
      </c>
      <c r="C289" s="6" t="s">
        <v>590</v>
      </c>
      <c r="D289" s="6" t="s">
        <v>204</v>
      </c>
      <c r="E289" s="5" t="s">
        <v>360</v>
      </c>
      <c r="F289" s="104" t="s">
        <v>842</v>
      </c>
      <c r="G289" s="4" t="str">
        <f t="shared" si="11"/>
        <v>#54:640</v>
      </c>
    </row>
    <row r="290" spans="1:7" x14ac:dyDescent="0.2">
      <c r="A290" s="80"/>
      <c r="B290" s="26" t="str">
        <f t="shared" ref="B290:B360" si="12">B289</f>
        <v>54</v>
      </c>
      <c r="C290" s="6" t="s">
        <v>591</v>
      </c>
      <c r="D290" s="6" t="s">
        <v>205</v>
      </c>
      <c r="E290" s="5" t="s">
        <v>360</v>
      </c>
      <c r="F290" s="104" t="s">
        <v>843</v>
      </c>
      <c r="G290" s="4" t="str">
        <f t="shared" si="11"/>
        <v>#54:641</v>
      </c>
    </row>
    <row r="291" spans="1:7" x14ac:dyDescent="0.2">
      <c r="A291" s="80"/>
      <c r="B291" s="26" t="str">
        <f t="shared" si="12"/>
        <v>54</v>
      </c>
      <c r="C291" s="6" t="s">
        <v>592</v>
      </c>
      <c r="D291" s="6" t="s">
        <v>206</v>
      </c>
      <c r="E291" s="5" t="s">
        <v>360</v>
      </c>
      <c r="F291" s="104" t="s">
        <v>844</v>
      </c>
      <c r="G291" s="4" t="str">
        <f t="shared" si="11"/>
        <v>#54:642</v>
      </c>
    </row>
    <row r="292" spans="1:7" x14ac:dyDescent="0.2">
      <c r="A292" s="80"/>
      <c r="B292" s="26" t="str">
        <f t="shared" si="12"/>
        <v>54</v>
      </c>
      <c r="C292" s="6" t="s">
        <v>593</v>
      </c>
      <c r="D292" s="6" t="s">
        <v>207</v>
      </c>
      <c r="E292" s="5" t="s">
        <v>360</v>
      </c>
      <c r="F292" s="104" t="s">
        <v>845</v>
      </c>
      <c r="G292" s="4" t="str">
        <f t="shared" si="11"/>
        <v>#54:643</v>
      </c>
    </row>
    <row r="293" spans="1:7" x14ac:dyDescent="0.2">
      <c r="A293" s="80"/>
      <c r="B293" s="26" t="str">
        <f t="shared" si="12"/>
        <v>54</v>
      </c>
      <c r="C293" s="6" t="s">
        <v>594</v>
      </c>
      <c r="D293" s="6" t="s">
        <v>208</v>
      </c>
      <c r="E293" s="5" t="s">
        <v>360</v>
      </c>
      <c r="F293" s="104" t="s">
        <v>846</v>
      </c>
      <c r="G293" s="4" t="str">
        <f t="shared" si="11"/>
        <v>#54:644</v>
      </c>
    </row>
    <row r="294" spans="1:7" x14ac:dyDescent="0.2">
      <c r="A294" s="80"/>
      <c r="B294" s="26" t="str">
        <f t="shared" si="12"/>
        <v>54</v>
      </c>
      <c r="C294" s="6" t="s">
        <v>595</v>
      </c>
      <c r="D294" s="6" t="s">
        <v>209</v>
      </c>
      <c r="E294" s="5" t="s">
        <v>360</v>
      </c>
      <c r="F294" s="104" t="s">
        <v>847</v>
      </c>
      <c r="G294" s="4" t="str">
        <f t="shared" si="11"/>
        <v>#54:645</v>
      </c>
    </row>
    <row r="295" spans="1:7" x14ac:dyDescent="0.2">
      <c r="A295" s="80"/>
      <c r="B295" s="26" t="str">
        <f t="shared" si="12"/>
        <v>54</v>
      </c>
      <c r="C295" s="6" t="s">
        <v>596</v>
      </c>
      <c r="D295" s="6" t="s">
        <v>210</v>
      </c>
      <c r="E295" s="5" t="s">
        <v>360</v>
      </c>
      <c r="F295" s="104" t="s">
        <v>848</v>
      </c>
      <c r="G295" s="4" t="str">
        <f t="shared" si="11"/>
        <v>#54:646</v>
      </c>
    </row>
    <row r="296" spans="1:7" ht="25.5" x14ac:dyDescent="0.2">
      <c r="A296" s="80"/>
      <c r="B296" s="26" t="str">
        <f t="shared" si="12"/>
        <v>54</v>
      </c>
      <c r="C296" s="6" t="s">
        <v>597</v>
      </c>
      <c r="D296" s="6" t="s">
        <v>211</v>
      </c>
      <c r="E296" s="5" t="s">
        <v>360</v>
      </c>
      <c r="F296" s="58" t="s">
        <v>972</v>
      </c>
      <c r="G296" s="4" t="str">
        <f t="shared" si="11"/>
        <v>#54:647</v>
      </c>
    </row>
    <row r="297" spans="1:7" x14ac:dyDescent="0.2">
      <c r="A297" s="80"/>
      <c r="B297" s="29"/>
      <c r="C297" s="8"/>
      <c r="D297" s="8"/>
      <c r="E297" s="30"/>
      <c r="F297" s="106" t="s">
        <v>212</v>
      </c>
      <c r="G297" s="4" t="str">
        <f t="shared" si="11"/>
        <v/>
      </c>
    </row>
    <row r="298" spans="1:7" x14ac:dyDescent="0.2">
      <c r="A298" s="80"/>
      <c r="B298" s="26" t="str">
        <f>B296</f>
        <v>54</v>
      </c>
      <c r="C298" s="6" t="s">
        <v>598</v>
      </c>
      <c r="D298" s="6" t="s">
        <v>213</v>
      </c>
      <c r="E298" s="5" t="s">
        <v>360</v>
      </c>
      <c r="F298" s="104" t="s">
        <v>849</v>
      </c>
      <c r="G298" s="4" t="str">
        <f t="shared" si="11"/>
        <v>#54:648</v>
      </c>
    </row>
    <row r="299" spans="1:7" x14ac:dyDescent="0.2">
      <c r="A299" s="80"/>
      <c r="B299" s="26" t="str">
        <f>B298</f>
        <v>54</v>
      </c>
      <c r="C299" s="6" t="s">
        <v>599</v>
      </c>
      <c r="D299" s="6" t="s">
        <v>214</v>
      </c>
      <c r="E299" s="5" t="s">
        <v>360</v>
      </c>
      <c r="F299" s="104" t="s">
        <v>850</v>
      </c>
      <c r="G299" s="4" t="str">
        <f t="shared" si="11"/>
        <v>#54:649</v>
      </c>
    </row>
    <row r="300" spans="1:7" x14ac:dyDescent="0.2">
      <c r="A300" s="80"/>
      <c r="B300" s="26" t="str">
        <f t="shared" si="12"/>
        <v>54</v>
      </c>
      <c r="C300" s="6" t="s">
        <v>600</v>
      </c>
      <c r="D300" s="6" t="s">
        <v>215</v>
      </c>
      <c r="E300" s="5" t="s">
        <v>360</v>
      </c>
      <c r="F300" s="104" t="s">
        <v>851</v>
      </c>
      <c r="G300" s="4" t="str">
        <f t="shared" ref="G300:G363" si="13">IF(AND(B300="",C300=""),"","#"&amp;B300&amp;":"&amp;C300)</f>
        <v>#54:650</v>
      </c>
    </row>
    <row r="301" spans="1:7" x14ac:dyDescent="0.2">
      <c r="A301" s="80"/>
      <c r="B301" s="26" t="str">
        <f t="shared" si="12"/>
        <v>54</v>
      </c>
      <c r="C301" s="6" t="s">
        <v>601</v>
      </c>
      <c r="D301" s="6" t="s">
        <v>216</v>
      </c>
      <c r="E301" s="5" t="s">
        <v>360</v>
      </c>
      <c r="F301" s="104" t="s">
        <v>852</v>
      </c>
      <c r="G301" s="4" t="str">
        <f t="shared" si="13"/>
        <v>#54:651</v>
      </c>
    </row>
    <row r="302" spans="1:7" x14ac:dyDescent="0.2">
      <c r="A302" s="80"/>
      <c r="B302" s="26" t="str">
        <f t="shared" si="12"/>
        <v>54</v>
      </c>
      <c r="C302" s="6" t="s">
        <v>602</v>
      </c>
      <c r="D302" s="6" t="s">
        <v>217</v>
      </c>
      <c r="E302" s="5" t="s">
        <v>360</v>
      </c>
      <c r="F302" s="104" t="s">
        <v>853</v>
      </c>
      <c r="G302" s="4" t="str">
        <f t="shared" si="13"/>
        <v>#54:652</v>
      </c>
    </row>
    <row r="303" spans="1:7" x14ac:dyDescent="0.2">
      <c r="A303" s="80"/>
      <c r="B303" s="26" t="str">
        <f t="shared" si="12"/>
        <v>54</v>
      </c>
      <c r="C303" s="6" t="s">
        <v>603</v>
      </c>
      <c r="D303" s="6" t="s">
        <v>218</v>
      </c>
      <c r="E303" s="5" t="s">
        <v>360</v>
      </c>
      <c r="F303" s="104" t="s">
        <v>854</v>
      </c>
      <c r="G303" s="4" t="str">
        <f t="shared" si="13"/>
        <v>#54:653</v>
      </c>
    </row>
    <row r="304" spans="1:7" x14ac:dyDescent="0.2">
      <c r="A304" s="80"/>
      <c r="B304" s="26" t="str">
        <f t="shared" si="12"/>
        <v>54</v>
      </c>
      <c r="C304" s="6" t="s">
        <v>604</v>
      </c>
      <c r="D304" s="6" t="s">
        <v>219</v>
      </c>
      <c r="E304" s="5" t="s">
        <v>360</v>
      </c>
      <c r="F304" s="104" t="s">
        <v>855</v>
      </c>
      <c r="G304" s="4" t="str">
        <f t="shared" si="13"/>
        <v>#54:654</v>
      </c>
    </row>
    <row r="305" spans="1:7" ht="25.5" x14ac:dyDescent="0.2">
      <c r="A305" s="80"/>
      <c r="B305" s="26" t="str">
        <f t="shared" si="12"/>
        <v>54</v>
      </c>
      <c r="C305" s="6" t="s">
        <v>605</v>
      </c>
      <c r="D305" s="6" t="s">
        <v>220</v>
      </c>
      <c r="E305" s="5" t="s">
        <v>360</v>
      </c>
      <c r="F305" s="58" t="s">
        <v>973</v>
      </c>
      <c r="G305" s="4" t="str">
        <f t="shared" si="13"/>
        <v>#54:655</v>
      </c>
    </row>
    <row r="306" spans="1:7" x14ac:dyDescent="0.2">
      <c r="A306" s="80"/>
      <c r="B306" s="36"/>
      <c r="C306" s="7"/>
      <c r="D306" s="7"/>
      <c r="E306" s="9"/>
      <c r="F306" s="107" t="s">
        <v>221</v>
      </c>
      <c r="G306" s="4" t="str">
        <f t="shared" si="13"/>
        <v/>
      </c>
    </row>
    <row r="307" spans="1:7" x14ac:dyDescent="0.2">
      <c r="A307" s="80"/>
      <c r="B307" s="29"/>
      <c r="C307" s="8"/>
      <c r="D307" s="8"/>
      <c r="E307" s="30"/>
      <c r="F307" s="106" t="s">
        <v>222</v>
      </c>
      <c r="G307" s="4" t="str">
        <f t="shared" si="13"/>
        <v/>
      </c>
    </row>
    <row r="308" spans="1:7" x14ac:dyDescent="0.2">
      <c r="A308" s="80"/>
      <c r="B308" s="26" t="str">
        <f>B305</f>
        <v>54</v>
      </c>
      <c r="C308" s="6" t="s">
        <v>606</v>
      </c>
      <c r="D308" s="6" t="s">
        <v>223</v>
      </c>
      <c r="E308" s="5" t="s">
        <v>360</v>
      </c>
      <c r="F308" s="104" t="s">
        <v>856</v>
      </c>
      <c r="G308" s="4" t="str">
        <f t="shared" si="13"/>
        <v>#54:656</v>
      </c>
    </row>
    <row r="309" spans="1:7" x14ac:dyDescent="0.2">
      <c r="A309" s="80"/>
      <c r="B309" s="26" t="str">
        <f t="shared" si="12"/>
        <v>54</v>
      </c>
      <c r="C309" s="6" t="s">
        <v>607</v>
      </c>
      <c r="D309" s="6" t="s">
        <v>224</v>
      </c>
      <c r="E309" s="5" t="s">
        <v>360</v>
      </c>
      <c r="F309" s="104" t="s">
        <v>857</v>
      </c>
      <c r="G309" s="4" t="str">
        <f t="shared" si="13"/>
        <v>#54:657</v>
      </c>
    </row>
    <row r="310" spans="1:7" x14ac:dyDescent="0.2">
      <c r="A310" s="80"/>
      <c r="B310" s="26" t="str">
        <f t="shared" si="12"/>
        <v>54</v>
      </c>
      <c r="C310" s="6" t="s">
        <v>608</v>
      </c>
      <c r="D310" s="6" t="s">
        <v>225</v>
      </c>
      <c r="E310" s="5" t="s">
        <v>360</v>
      </c>
      <c r="F310" s="104" t="s">
        <v>858</v>
      </c>
      <c r="G310" s="4" t="str">
        <f t="shared" si="13"/>
        <v>#54:658</v>
      </c>
    </row>
    <row r="311" spans="1:7" x14ac:dyDescent="0.2">
      <c r="A311" s="80"/>
      <c r="B311" s="26" t="str">
        <f t="shared" si="12"/>
        <v>54</v>
      </c>
      <c r="C311" s="6" t="s">
        <v>609</v>
      </c>
      <c r="D311" s="6" t="s">
        <v>226</v>
      </c>
      <c r="E311" s="5" t="s">
        <v>360</v>
      </c>
      <c r="F311" s="104" t="s">
        <v>859</v>
      </c>
      <c r="G311" s="4" t="str">
        <f t="shared" si="13"/>
        <v>#54:659</v>
      </c>
    </row>
    <row r="312" spans="1:7" x14ac:dyDescent="0.2">
      <c r="A312" s="80"/>
      <c r="B312" s="26" t="str">
        <f t="shared" si="12"/>
        <v>54</v>
      </c>
      <c r="C312" s="6" t="s">
        <v>610</v>
      </c>
      <c r="D312" s="6" t="s">
        <v>227</v>
      </c>
      <c r="E312" s="5" t="s">
        <v>360</v>
      </c>
      <c r="F312" s="104" t="s">
        <v>860</v>
      </c>
      <c r="G312" s="4" t="str">
        <f t="shared" si="13"/>
        <v>#54:660</v>
      </c>
    </row>
    <row r="313" spans="1:7" x14ac:dyDescent="0.2">
      <c r="A313" s="80"/>
      <c r="B313" s="26" t="str">
        <f t="shared" si="12"/>
        <v>54</v>
      </c>
      <c r="C313" s="6" t="s">
        <v>611</v>
      </c>
      <c r="D313" s="6" t="s">
        <v>228</v>
      </c>
      <c r="E313" s="5" t="s">
        <v>360</v>
      </c>
      <c r="F313" s="104" t="s">
        <v>861</v>
      </c>
      <c r="G313" s="4" t="str">
        <f t="shared" si="13"/>
        <v>#54:661</v>
      </c>
    </row>
    <row r="314" spans="1:7" x14ac:dyDescent="0.2">
      <c r="A314" s="80"/>
      <c r="B314" s="26" t="str">
        <f t="shared" si="12"/>
        <v>54</v>
      </c>
      <c r="C314" s="6" t="s">
        <v>612</v>
      </c>
      <c r="D314" s="6" t="s">
        <v>229</v>
      </c>
      <c r="E314" s="5" t="s">
        <v>360</v>
      </c>
      <c r="F314" s="104" t="s">
        <v>862</v>
      </c>
      <c r="G314" s="4" t="str">
        <f t="shared" si="13"/>
        <v>#54:662</v>
      </c>
    </row>
    <row r="315" spans="1:7" ht="25.5" x14ac:dyDescent="0.2">
      <c r="A315" s="80"/>
      <c r="B315" s="26" t="str">
        <f t="shared" si="12"/>
        <v>54</v>
      </c>
      <c r="C315" s="6" t="s">
        <v>613</v>
      </c>
      <c r="D315" s="6" t="s">
        <v>230</v>
      </c>
      <c r="E315" s="5" t="s">
        <v>360</v>
      </c>
      <c r="F315" s="58" t="s">
        <v>974</v>
      </c>
      <c r="G315" s="4" t="str">
        <f t="shared" si="13"/>
        <v>#54:663</v>
      </c>
    </row>
    <row r="316" spans="1:7" x14ac:dyDescent="0.2">
      <c r="A316" s="80"/>
      <c r="B316" s="29"/>
      <c r="C316" s="8"/>
      <c r="D316" s="8"/>
      <c r="E316" s="30"/>
      <c r="F316" s="106" t="s">
        <v>231</v>
      </c>
      <c r="G316" s="4" t="str">
        <f t="shared" si="13"/>
        <v/>
      </c>
    </row>
    <row r="317" spans="1:7" x14ac:dyDescent="0.2">
      <c r="A317" s="80"/>
      <c r="B317" s="26" t="str">
        <f>B315</f>
        <v>54</v>
      </c>
      <c r="C317" s="6" t="s">
        <v>614</v>
      </c>
      <c r="D317" s="6" t="s">
        <v>232</v>
      </c>
      <c r="E317" s="5" t="s">
        <v>360</v>
      </c>
      <c r="F317" s="104" t="s">
        <v>863</v>
      </c>
      <c r="G317" s="4" t="str">
        <f t="shared" si="13"/>
        <v>#54:664</v>
      </c>
    </row>
    <row r="318" spans="1:7" x14ac:dyDescent="0.2">
      <c r="A318" s="80"/>
      <c r="B318" s="26" t="str">
        <f t="shared" si="12"/>
        <v>54</v>
      </c>
      <c r="C318" s="6" t="s">
        <v>615</v>
      </c>
      <c r="D318" s="6" t="s">
        <v>233</v>
      </c>
      <c r="E318" s="5" t="s">
        <v>360</v>
      </c>
      <c r="F318" s="104" t="s">
        <v>864</v>
      </c>
      <c r="G318" s="4" t="str">
        <f t="shared" si="13"/>
        <v>#54:665</v>
      </c>
    </row>
    <row r="319" spans="1:7" x14ac:dyDescent="0.2">
      <c r="A319" s="80"/>
      <c r="B319" s="26" t="str">
        <f t="shared" si="12"/>
        <v>54</v>
      </c>
      <c r="C319" s="6" t="s">
        <v>616</v>
      </c>
      <c r="D319" s="6" t="s">
        <v>234</v>
      </c>
      <c r="E319" s="5" t="s">
        <v>360</v>
      </c>
      <c r="F319" s="104" t="s">
        <v>865</v>
      </c>
      <c r="G319" s="4" t="str">
        <f t="shared" si="13"/>
        <v>#54:666</v>
      </c>
    </row>
    <row r="320" spans="1:7" x14ac:dyDescent="0.2">
      <c r="A320" s="80"/>
      <c r="B320" s="26" t="str">
        <f t="shared" si="12"/>
        <v>54</v>
      </c>
      <c r="C320" s="6" t="s">
        <v>617</v>
      </c>
      <c r="D320" s="6" t="s">
        <v>235</v>
      </c>
      <c r="E320" s="5" t="s">
        <v>360</v>
      </c>
      <c r="F320" s="104" t="s">
        <v>866</v>
      </c>
      <c r="G320" s="4" t="str">
        <f t="shared" si="13"/>
        <v>#54:667</v>
      </c>
    </row>
    <row r="321" spans="1:7" x14ac:dyDescent="0.2">
      <c r="A321" s="80"/>
      <c r="B321" s="26" t="str">
        <f t="shared" si="12"/>
        <v>54</v>
      </c>
      <c r="C321" s="6" t="s">
        <v>618</v>
      </c>
      <c r="D321" s="6" t="s">
        <v>236</v>
      </c>
      <c r="E321" s="5" t="s">
        <v>360</v>
      </c>
      <c r="F321" s="104" t="s">
        <v>867</v>
      </c>
      <c r="G321" s="4" t="str">
        <f t="shared" si="13"/>
        <v>#54:668</v>
      </c>
    </row>
    <row r="322" spans="1:7" x14ac:dyDescent="0.2">
      <c r="A322" s="80"/>
      <c r="B322" s="26" t="str">
        <f t="shared" si="12"/>
        <v>54</v>
      </c>
      <c r="C322" s="6" t="s">
        <v>619</v>
      </c>
      <c r="D322" s="6" t="s">
        <v>237</v>
      </c>
      <c r="E322" s="5" t="s">
        <v>360</v>
      </c>
      <c r="F322" s="104" t="s">
        <v>868</v>
      </c>
      <c r="G322" s="4" t="str">
        <f t="shared" si="13"/>
        <v>#54:669</v>
      </c>
    </row>
    <row r="323" spans="1:7" x14ac:dyDescent="0.2">
      <c r="A323" s="80"/>
      <c r="B323" s="26" t="str">
        <f t="shared" si="12"/>
        <v>54</v>
      </c>
      <c r="C323" s="6" t="s">
        <v>620</v>
      </c>
      <c r="D323" s="6" t="s">
        <v>238</v>
      </c>
      <c r="E323" s="5" t="s">
        <v>360</v>
      </c>
      <c r="F323" s="104" t="s">
        <v>869</v>
      </c>
      <c r="G323" s="4" t="str">
        <f t="shared" si="13"/>
        <v>#54:670</v>
      </c>
    </row>
    <row r="324" spans="1:7" ht="25.5" x14ac:dyDescent="0.2">
      <c r="A324" s="80"/>
      <c r="B324" s="26" t="str">
        <f t="shared" si="12"/>
        <v>54</v>
      </c>
      <c r="C324" s="6" t="s">
        <v>621</v>
      </c>
      <c r="D324" s="6" t="s">
        <v>239</v>
      </c>
      <c r="E324" s="5" t="s">
        <v>360</v>
      </c>
      <c r="F324" s="58" t="s">
        <v>975</v>
      </c>
      <c r="G324" s="4" t="str">
        <f t="shared" si="13"/>
        <v>#54:671</v>
      </c>
    </row>
    <row r="325" spans="1:7" x14ac:dyDescent="0.2">
      <c r="A325" s="80"/>
      <c r="B325" s="29"/>
      <c r="C325" s="8"/>
      <c r="D325" s="8"/>
      <c r="E325" s="30"/>
      <c r="F325" s="106" t="s">
        <v>240</v>
      </c>
      <c r="G325" s="4" t="str">
        <f t="shared" si="13"/>
        <v/>
      </c>
    </row>
    <row r="326" spans="1:7" x14ac:dyDescent="0.2">
      <c r="A326" s="80"/>
      <c r="B326" s="26" t="str">
        <f>B324</f>
        <v>54</v>
      </c>
      <c r="C326" s="6" t="s">
        <v>622</v>
      </c>
      <c r="D326" s="6" t="s">
        <v>241</v>
      </c>
      <c r="E326" s="5" t="s">
        <v>360</v>
      </c>
      <c r="F326" s="104" t="s">
        <v>870</v>
      </c>
      <c r="G326" s="4" t="str">
        <f t="shared" si="13"/>
        <v>#54:672</v>
      </c>
    </row>
    <row r="327" spans="1:7" x14ac:dyDescent="0.2">
      <c r="A327" s="80"/>
      <c r="B327" s="26" t="str">
        <f t="shared" si="12"/>
        <v>54</v>
      </c>
      <c r="C327" s="6" t="s">
        <v>623</v>
      </c>
      <c r="D327" s="6" t="s">
        <v>242</v>
      </c>
      <c r="E327" s="5" t="s">
        <v>360</v>
      </c>
      <c r="F327" s="104" t="s">
        <v>871</v>
      </c>
      <c r="G327" s="4" t="str">
        <f t="shared" si="13"/>
        <v>#54:673</v>
      </c>
    </row>
    <row r="328" spans="1:7" x14ac:dyDescent="0.2">
      <c r="A328" s="80"/>
      <c r="B328" s="26" t="str">
        <f t="shared" si="12"/>
        <v>54</v>
      </c>
      <c r="C328" s="6" t="s">
        <v>624</v>
      </c>
      <c r="D328" s="6" t="s">
        <v>243</v>
      </c>
      <c r="E328" s="5" t="s">
        <v>360</v>
      </c>
      <c r="F328" s="104" t="s">
        <v>872</v>
      </c>
      <c r="G328" s="4" t="str">
        <f t="shared" si="13"/>
        <v>#54:674</v>
      </c>
    </row>
    <row r="329" spans="1:7" x14ac:dyDescent="0.2">
      <c r="A329" s="80"/>
      <c r="B329" s="26" t="str">
        <f t="shared" si="12"/>
        <v>54</v>
      </c>
      <c r="C329" s="6" t="s">
        <v>625</v>
      </c>
      <c r="D329" s="6" t="s">
        <v>244</v>
      </c>
      <c r="E329" s="5" t="s">
        <v>360</v>
      </c>
      <c r="F329" s="104" t="s">
        <v>873</v>
      </c>
      <c r="G329" s="4" t="str">
        <f t="shared" si="13"/>
        <v>#54:675</v>
      </c>
    </row>
    <row r="330" spans="1:7" x14ac:dyDescent="0.2">
      <c r="A330" s="80"/>
      <c r="B330" s="26" t="str">
        <f t="shared" si="12"/>
        <v>54</v>
      </c>
      <c r="C330" s="6" t="s">
        <v>626</v>
      </c>
      <c r="D330" s="6" t="s">
        <v>245</v>
      </c>
      <c r="E330" s="5" t="s">
        <v>360</v>
      </c>
      <c r="F330" s="104" t="s">
        <v>874</v>
      </c>
      <c r="G330" s="4" t="str">
        <f t="shared" si="13"/>
        <v>#54:676</v>
      </c>
    </row>
    <row r="331" spans="1:7" x14ac:dyDescent="0.2">
      <c r="A331" s="80"/>
      <c r="B331" s="26" t="str">
        <f t="shared" si="12"/>
        <v>54</v>
      </c>
      <c r="C331" s="6" t="s">
        <v>627</v>
      </c>
      <c r="D331" s="6" t="s">
        <v>246</v>
      </c>
      <c r="E331" s="5" t="s">
        <v>360</v>
      </c>
      <c r="F331" s="104" t="s">
        <v>875</v>
      </c>
      <c r="G331" s="4" t="str">
        <f t="shared" si="13"/>
        <v>#54:677</v>
      </c>
    </row>
    <row r="332" spans="1:7" x14ac:dyDescent="0.2">
      <c r="A332" s="80"/>
      <c r="B332" s="26" t="str">
        <f t="shared" si="12"/>
        <v>54</v>
      </c>
      <c r="C332" s="6" t="s">
        <v>628</v>
      </c>
      <c r="D332" s="6" t="s">
        <v>247</v>
      </c>
      <c r="E332" s="5" t="s">
        <v>360</v>
      </c>
      <c r="F332" s="104" t="s">
        <v>876</v>
      </c>
      <c r="G332" s="4" t="str">
        <f t="shared" si="13"/>
        <v>#54:678</v>
      </c>
    </row>
    <row r="333" spans="1:7" ht="25.5" x14ac:dyDescent="0.2">
      <c r="A333" s="80"/>
      <c r="B333" s="26" t="str">
        <f t="shared" si="12"/>
        <v>54</v>
      </c>
      <c r="C333" s="6" t="s">
        <v>629</v>
      </c>
      <c r="D333" s="6" t="s">
        <v>248</v>
      </c>
      <c r="E333" s="5" t="s">
        <v>360</v>
      </c>
      <c r="F333" s="58" t="s">
        <v>976</v>
      </c>
      <c r="G333" s="4" t="str">
        <f t="shared" si="13"/>
        <v>#54:679</v>
      </c>
    </row>
    <row r="334" spans="1:7" x14ac:dyDescent="0.2">
      <c r="A334" s="80"/>
      <c r="B334" s="29"/>
      <c r="C334" s="8"/>
      <c r="D334" s="8"/>
      <c r="E334" s="30"/>
      <c r="F334" s="106" t="s">
        <v>249</v>
      </c>
      <c r="G334" s="4" t="str">
        <f t="shared" si="13"/>
        <v/>
      </c>
    </row>
    <row r="335" spans="1:7" x14ac:dyDescent="0.2">
      <c r="A335" s="80"/>
      <c r="B335" s="26" t="str">
        <f>B333</f>
        <v>54</v>
      </c>
      <c r="C335" s="6" t="s">
        <v>630</v>
      </c>
      <c r="D335" s="6" t="s">
        <v>250</v>
      </c>
      <c r="E335" s="5" t="s">
        <v>360</v>
      </c>
      <c r="F335" s="104" t="s">
        <v>877</v>
      </c>
      <c r="G335" s="4" t="str">
        <f t="shared" si="13"/>
        <v>#54:680</v>
      </c>
    </row>
    <row r="336" spans="1:7" x14ac:dyDescent="0.2">
      <c r="A336" s="80"/>
      <c r="B336" s="26" t="str">
        <f t="shared" si="12"/>
        <v>54</v>
      </c>
      <c r="C336" s="6" t="s">
        <v>631</v>
      </c>
      <c r="D336" s="6" t="s">
        <v>251</v>
      </c>
      <c r="E336" s="5" t="s">
        <v>360</v>
      </c>
      <c r="F336" s="104" t="s">
        <v>878</v>
      </c>
      <c r="G336" s="4" t="str">
        <f t="shared" si="13"/>
        <v>#54:681</v>
      </c>
    </row>
    <row r="337" spans="1:7" x14ac:dyDescent="0.2">
      <c r="A337" s="80"/>
      <c r="B337" s="26" t="str">
        <f t="shared" si="12"/>
        <v>54</v>
      </c>
      <c r="C337" s="6" t="s">
        <v>632</v>
      </c>
      <c r="D337" s="6" t="s">
        <v>252</v>
      </c>
      <c r="E337" s="5" t="s">
        <v>360</v>
      </c>
      <c r="F337" s="104" t="s">
        <v>879</v>
      </c>
      <c r="G337" s="4" t="str">
        <f t="shared" si="13"/>
        <v>#54:682</v>
      </c>
    </row>
    <row r="338" spans="1:7" x14ac:dyDescent="0.2">
      <c r="A338" s="80"/>
      <c r="B338" s="26" t="str">
        <f t="shared" si="12"/>
        <v>54</v>
      </c>
      <c r="C338" s="6" t="s">
        <v>633</v>
      </c>
      <c r="D338" s="6" t="s">
        <v>253</v>
      </c>
      <c r="E338" s="5" t="s">
        <v>360</v>
      </c>
      <c r="F338" s="104" t="s">
        <v>880</v>
      </c>
      <c r="G338" s="4" t="str">
        <f t="shared" si="13"/>
        <v>#54:683</v>
      </c>
    </row>
    <row r="339" spans="1:7" x14ac:dyDescent="0.2">
      <c r="A339" s="80"/>
      <c r="B339" s="26" t="str">
        <f t="shared" si="12"/>
        <v>54</v>
      </c>
      <c r="C339" s="6" t="s">
        <v>634</v>
      </c>
      <c r="D339" s="6" t="s">
        <v>254</v>
      </c>
      <c r="E339" s="5" t="s">
        <v>360</v>
      </c>
      <c r="F339" s="104" t="s">
        <v>881</v>
      </c>
      <c r="G339" s="4" t="str">
        <f t="shared" si="13"/>
        <v>#54:684</v>
      </c>
    </row>
    <row r="340" spans="1:7" x14ac:dyDescent="0.2">
      <c r="A340" s="80"/>
      <c r="B340" s="26" t="str">
        <f t="shared" si="12"/>
        <v>54</v>
      </c>
      <c r="C340" s="6" t="s">
        <v>635</v>
      </c>
      <c r="D340" s="6" t="s">
        <v>255</v>
      </c>
      <c r="E340" s="5" t="s">
        <v>360</v>
      </c>
      <c r="F340" s="104" t="s">
        <v>882</v>
      </c>
      <c r="G340" s="4" t="str">
        <f t="shared" si="13"/>
        <v>#54:685</v>
      </c>
    </row>
    <row r="341" spans="1:7" x14ac:dyDescent="0.2">
      <c r="A341" s="80"/>
      <c r="B341" s="26" t="str">
        <f t="shared" si="12"/>
        <v>54</v>
      </c>
      <c r="C341" s="6" t="s">
        <v>636</v>
      </c>
      <c r="D341" s="6" t="s">
        <v>256</v>
      </c>
      <c r="E341" s="5" t="s">
        <v>360</v>
      </c>
      <c r="F341" s="104" t="s">
        <v>883</v>
      </c>
      <c r="G341" s="4" t="str">
        <f t="shared" si="13"/>
        <v>#54:686</v>
      </c>
    </row>
    <row r="342" spans="1:7" ht="25.5" x14ac:dyDescent="0.2">
      <c r="A342" s="80"/>
      <c r="B342" s="26" t="str">
        <f t="shared" si="12"/>
        <v>54</v>
      </c>
      <c r="C342" s="6" t="s">
        <v>637</v>
      </c>
      <c r="D342" s="6" t="s">
        <v>257</v>
      </c>
      <c r="E342" s="5" t="s">
        <v>360</v>
      </c>
      <c r="F342" s="58" t="s">
        <v>977</v>
      </c>
      <c r="G342" s="4" t="str">
        <f t="shared" si="13"/>
        <v>#54:687</v>
      </c>
    </row>
    <row r="343" spans="1:7" x14ac:dyDescent="0.2">
      <c r="A343" s="80"/>
      <c r="B343" s="29"/>
      <c r="C343" s="8"/>
      <c r="D343" s="8"/>
      <c r="E343" s="30"/>
      <c r="F343" s="106" t="s">
        <v>258</v>
      </c>
      <c r="G343" s="4" t="str">
        <f t="shared" si="13"/>
        <v/>
      </c>
    </row>
    <row r="344" spans="1:7" x14ac:dyDescent="0.2">
      <c r="A344" s="80"/>
      <c r="B344" s="26" t="str">
        <f>B342</f>
        <v>54</v>
      </c>
      <c r="C344" s="6" t="s">
        <v>638</v>
      </c>
      <c r="D344" s="6" t="s">
        <v>259</v>
      </c>
      <c r="E344" s="5" t="s">
        <v>360</v>
      </c>
      <c r="F344" s="104" t="s">
        <v>884</v>
      </c>
      <c r="G344" s="4" t="str">
        <f t="shared" si="13"/>
        <v>#54:688</v>
      </c>
    </row>
    <row r="345" spans="1:7" x14ac:dyDescent="0.2">
      <c r="A345" s="80"/>
      <c r="B345" s="26" t="str">
        <f t="shared" si="12"/>
        <v>54</v>
      </c>
      <c r="C345" s="6" t="s">
        <v>639</v>
      </c>
      <c r="D345" s="6" t="s">
        <v>260</v>
      </c>
      <c r="E345" s="5" t="s">
        <v>360</v>
      </c>
      <c r="F345" s="104" t="s">
        <v>885</v>
      </c>
      <c r="G345" s="4" t="str">
        <f t="shared" si="13"/>
        <v>#54:689</v>
      </c>
    </row>
    <row r="346" spans="1:7" x14ac:dyDescent="0.2">
      <c r="A346" s="80"/>
      <c r="B346" s="26" t="str">
        <f t="shared" si="12"/>
        <v>54</v>
      </c>
      <c r="C346" s="6" t="s">
        <v>640</v>
      </c>
      <c r="D346" s="6" t="s">
        <v>261</v>
      </c>
      <c r="E346" s="5" t="s">
        <v>360</v>
      </c>
      <c r="F346" s="104" t="s">
        <v>886</v>
      </c>
      <c r="G346" s="4" t="str">
        <f t="shared" si="13"/>
        <v>#54:690</v>
      </c>
    </row>
    <row r="347" spans="1:7" x14ac:dyDescent="0.2">
      <c r="A347" s="80"/>
      <c r="B347" s="26" t="str">
        <f t="shared" si="12"/>
        <v>54</v>
      </c>
      <c r="C347" s="6" t="s">
        <v>641</v>
      </c>
      <c r="D347" s="6" t="s">
        <v>262</v>
      </c>
      <c r="E347" s="5" t="s">
        <v>360</v>
      </c>
      <c r="F347" s="104" t="s">
        <v>887</v>
      </c>
      <c r="G347" s="4" t="str">
        <f t="shared" si="13"/>
        <v>#54:691</v>
      </c>
    </row>
    <row r="348" spans="1:7" x14ac:dyDescent="0.2">
      <c r="A348" s="80"/>
      <c r="B348" s="26" t="str">
        <f t="shared" si="12"/>
        <v>54</v>
      </c>
      <c r="C348" s="6" t="s">
        <v>642</v>
      </c>
      <c r="D348" s="6" t="s">
        <v>263</v>
      </c>
      <c r="E348" s="5" t="s">
        <v>360</v>
      </c>
      <c r="F348" s="104" t="s">
        <v>888</v>
      </c>
      <c r="G348" s="4" t="str">
        <f t="shared" si="13"/>
        <v>#54:692</v>
      </c>
    </row>
    <row r="349" spans="1:7" x14ac:dyDescent="0.2">
      <c r="A349" s="80"/>
      <c r="B349" s="26" t="str">
        <f t="shared" si="12"/>
        <v>54</v>
      </c>
      <c r="C349" s="6" t="s">
        <v>643</v>
      </c>
      <c r="D349" s="6" t="s">
        <v>264</v>
      </c>
      <c r="E349" s="5" t="s">
        <v>360</v>
      </c>
      <c r="F349" s="104" t="s">
        <v>889</v>
      </c>
      <c r="G349" s="4" t="str">
        <f t="shared" si="13"/>
        <v>#54:693</v>
      </c>
    </row>
    <row r="350" spans="1:7" x14ac:dyDescent="0.2">
      <c r="A350" s="80"/>
      <c r="B350" s="26" t="str">
        <f t="shared" si="12"/>
        <v>54</v>
      </c>
      <c r="C350" s="6" t="s">
        <v>644</v>
      </c>
      <c r="D350" s="6" t="s">
        <v>265</v>
      </c>
      <c r="E350" s="5" t="s">
        <v>360</v>
      </c>
      <c r="F350" s="104" t="s">
        <v>890</v>
      </c>
      <c r="G350" s="4" t="str">
        <f t="shared" si="13"/>
        <v>#54:694</v>
      </c>
    </row>
    <row r="351" spans="1:7" ht="25.5" x14ac:dyDescent="0.2">
      <c r="A351" s="80"/>
      <c r="B351" s="26" t="str">
        <f t="shared" si="12"/>
        <v>54</v>
      </c>
      <c r="C351" s="6" t="s">
        <v>645</v>
      </c>
      <c r="D351" s="6" t="s">
        <v>266</v>
      </c>
      <c r="E351" s="5" t="s">
        <v>360</v>
      </c>
      <c r="F351" s="58" t="s">
        <v>978</v>
      </c>
      <c r="G351" s="4" t="str">
        <f t="shared" si="13"/>
        <v>#54:695</v>
      </c>
    </row>
    <row r="352" spans="1:7" x14ac:dyDescent="0.2">
      <c r="A352" s="80"/>
      <c r="B352" s="29"/>
      <c r="C352" s="8"/>
      <c r="D352" s="8"/>
      <c r="E352" s="30"/>
      <c r="F352" s="106" t="s">
        <v>267</v>
      </c>
      <c r="G352" s="4" t="str">
        <f t="shared" si="13"/>
        <v/>
      </c>
    </row>
    <row r="353" spans="1:7" x14ac:dyDescent="0.2">
      <c r="A353" s="80"/>
      <c r="B353" s="26" t="str">
        <f>B351</f>
        <v>54</v>
      </c>
      <c r="C353" s="6" t="s">
        <v>646</v>
      </c>
      <c r="D353" s="6" t="s">
        <v>268</v>
      </c>
      <c r="E353" s="5" t="s">
        <v>360</v>
      </c>
      <c r="F353" s="104" t="s">
        <v>891</v>
      </c>
      <c r="G353" s="4" t="str">
        <f t="shared" si="13"/>
        <v>#54:696</v>
      </c>
    </row>
    <row r="354" spans="1:7" x14ac:dyDescent="0.2">
      <c r="A354" s="80"/>
      <c r="B354" s="26" t="str">
        <f t="shared" si="12"/>
        <v>54</v>
      </c>
      <c r="C354" s="6" t="s">
        <v>647</v>
      </c>
      <c r="D354" s="6" t="s">
        <v>269</v>
      </c>
      <c r="E354" s="5" t="s">
        <v>360</v>
      </c>
      <c r="F354" s="104" t="s">
        <v>892</v>
      </c>
      <c r="G354" s="4" t="str">
        <f t="shared" si="13"/>
        <v>#54:697</v>
      </c>
    </row>
    <row r="355" spans="1:7" x14ac:dyDescent="0.2">
      <c r="A355" s="80"/>
      <c r="B355" s="26" t="str">
        <f t="shared" si="12"/>
        <v>54</v>
      </c>
      <c r="C355" s="6" t="s">
        <v>648</v>
      </c>
      <c r="D355" s="6" t="s">
        <v>270</v>
      </c>
      <c r="E355" s="5" t="s">
        <v>360</v>
      </c>
      <c r="F355" s="104" t="s">
        <v>893</v>
      </c>
      <c r="G355" s="4" t="str">
        <f t="shared" si="13"/>
        <v>#54:698</v>
      </c>
    </row>
    <row r="356" spans="1:7" x14ac:dyDescent="0.2">
      <c r="A356" s="80"/>
      <c r="B356" s="26" t="str">
        <f t="shared" si="12"/>
        <v>54</v>
      </c>
      <c r="C356" s="6" t="s">
        <v>649</v>
      </c>
      <c r="D356" s="6" t="s">
        <v>271</v>
      </c>
      <c r="E356" s="5" t="s">
        <v>360</v>
      </c>
      <c r="F356" s="104" t="s">
        <v>894</v>
      </c>
      <c r="G356" s="4" t="str">
        <f t="shared" si="13"/>
        <v>#54:699</v>
      </c>
    </row>
    <row r="357" spans="1:7" x14ac:dyDescent="0.2">
      <c r="A357" s="80"/>
      <c r="B357" s="26" t="str">
        <f t="shared" si="12"/>
        <v>54</v>
      </c>
      <c r="C357" s="6" t="s">
        <v>650</v>
      </c>
      <c r="D357" s="6" t="s">
        <v>272</v>
      </c>
      <c r="E357" s="5" t="s">
        <v>360</v>
      </c>
      <c r="F357" s="104" t="s">
        <v>895</v>
      </c>
      <c r="G357" s="4" t="str">
        <f t="shared" si="13"/>
        <v>#54:700</v>
      </c>
    </row>
    <row r="358" spans="1:7" x14ac:dyDescent="0.2">
      <c r="A358" s="80"/>
      <c r="B358" s="26" t="str">
        <f t="shared" si="12"/>
        <v>54</v>
      </c>
      <c r="C358" s="6" t="s">
        <v>651</v>
      </c>
      <c r="D358" s="6" t="s">
        <v>273</v>
      </c>
      <c r="E358" s="5" t="s">
        <v>360</v>
      </c>
      <c r="F358" s="104" t="s">
        <v>896</v>
      </c>
      <c r="G358" s="4" t="str">
        <f t="shared" si="13"/>
        <v>#54:701</v>
      </c>
    </row>
    <row r="359" spans="1:7" x14ac:dyDescent="0.2">
      <c r="A359" s="80"/>
      <c r="B359" s="26" t="str">
        <f t="shared" si="12"/>
        <v>54</v>
      </c>
      <c r="C359" s="6" t="s">
        <v>652</v>
      </c>
      <c r="D359" s="6" t="s">
        <v>274</v>
      </c>
      <c r="E359" s="5" t="s">
        <v>360</v>
      </c>
      <c r="F359" s="104" t="s">
        <v>897</v>
      </c>
      <c r="G359" s="4" t="str">
        <f t="shared" si="13"/>
        <v>#54:702</v>
      </c>
    </row>
    <row r="360" spans="1:7" ht="25.5" x14ac:dyDescent="0.2">
      <c r="A360" s="80"/>
      <c r="B360" s="26" t="str">
        <f t="shared" si="12"/>
        <v>54</v>
      </c>
      <c r="C360" s="6" t="s">
        <v>653</v>
      </c>
      <c r="D360" s="6" t="s">
        <v>275</v>
      </c>
      <c r="E360" s="5" t="s">
        <v>360</v>
      </c>
      <c r="F360" s="58" t="s">
        <v>979</v>
      </c>
      <c r="G360" s="4" t="str">
        <f t="shared" si="13"/>
        <v>#54:703</v>
      </c>
    </row>
    <row r="361" spans="1:7" ht="25.5" x14ac:dyDescent="0.2">
      <c r="A361" s="80"/>
      <c r="B361" s="26" t="str">
        <f t="shared" ref="B361:B430" si="14">B360</f>
        <v>54</v>
      </c>
      <c r="C361" s="6" t="s">
        <v>654</v>
      </c>
      <c r="D361" s="6" t="s">
        <v>276</v>
      </c>
      <c r="E361" s="5" t="s">
        <v>360</v>
      </c>
      <c r="F361" s="58" t="s">
        <v>980</v>
      </c>
      <c r="G361" s="4" t="str">
        <f t="shared" si="13"/>
        <v>#54:704</v>
      </c>
    </row>
    <row r="362" spans="1:7" x14ac:dyDescent="0.2">
      <c r="A362" s="80"/>
      <c r="B362" s="33"/>
      <c r="C362" s="10"/>
      <c r="D362" s="10"/>
      <c r="E362" s="11"/>
      <c r="F362" s="35" t="s">
        <v>277</v>
      </c>
      <c r="G362" s="4" t="str">
        <f t="shared" si="13"/>
        <v/>
      </c>
    </row>
    <row r="363" spans="1:7" x14ac:dyDescent="0.2">
      <c r="A363" s="80"/>
      <c r="B363" s="33"/>
      <c r="C363" s="10"/>
      <c r="D363" s="10"/>
      <c r="E363" s="11"/>
      <c r="F363" s="37" t="s">
        <v>278</v>
      </c>
      <c r="G363" s="4" t="str">
        <f t="shared" si="13"/>
        <v/>
      </c>
    </row>
    <row r="364" spans="1:7" x14ac:dyDescent="0.2">
      <c r="A364" s="80"/>
      <c r="B364" s="29"/>
      <c r="C364" s="8"/>
      <c r="D364" s="8"/>
      <c r="E364" s="30"/>
      <c r="F364" s="106" t="s">
        <v>279</v>
      </c>
      <c r="G364" s="4" t="str">
        <f t="shared" ref="G364:G427" si="15">IF(AND(B364="",C364=""),"","#"&amp;B364&amp;":"&amp;C364)</f>
        <v/>
      </c>
    </row>
    <row r="365" spans="1:7" x14ac:dyDescent="0.2">
      <c r="A365" s="80"/>
      <c r="B365" s="26" t="str">
        <f>B361</f>
        <v>54</v>
      </c>
      <c r="C365" s="6" t="s">
        <v>655</v>
      </c>
      <c r="D365" s="6" t="s">
        <v>280</v>
      </c>
      <c r="E365" s="5" t="s">
        <v>360</v>
      </c>
      <c r="F365" s="104" t="s">
        <v>1135</v>
      </c>
      <c r="G365" s="4" t="str">
        <f t="shared" si="15"/>
        <v>#54:782</v>
      </c>
    </row>
    <row r="366" spans="1:7" x14ac:dyDescent="0.2">
      <c r="A366" s="80"/>
      <c r="B366" s="26" t="str">
        <f t="shared" si="14"/>
        <v>54</v>
      </c>
      <c r="C366" s="6" t="s">
        <v>656</v>
      </c>
      <c r="D366" s="6" t="s">
        <v>281</v>
      </c>
      <c r="E366" s="5" t="s">
        <v>360</v>
      </c>
      <c r="F366" s="104" t="s">
        <v>898</v>
      </c>
      <c r="G366" s="4" t="str">
        <f t="shared" si="15"/>
        <v>#54:783</v>
      </c>
    </row>
    <row r="367" spans="1:7" x14ac:dyDescent="0.2">
      <c r="A367" s="80"/>
      <c r="B367" s="26" t="str">
        <f t="shared" si="14"/>
        <v>54</v>
      </c>
      <c r="C367" s="6" t="s">
        <v>657</v>
      </c>
      <c r="D367" s="6" t="s">
        <v>282</v>
      </c>
      <c r="E367" s="5" t="s">
        <v>360</v>
      </c>
      <c r="F367" s="104" t="s">
        <v>899</v>
      </c>
      <c r="G367" s="4" t="str">
        <f t="shared" si="15"/>
        <v>#54:784</v>
      </c>
    </row>
    <row r="368" spans="1:7" x14ac:dyDescent="0.2">
      <c r="A368" s="80"/>
      <c r="B368" s="26" t="str">
        <f t="shared" si="14"/>
        <v>54</v>
      </c>
      <c r="C368" s="6" t="s">
        <v>658</v>
      </c>
      <c r="D368" s="6" t="s">
        <v>283</v>
      </c>
      <c r="E368" s="5" t="s">
        <v>360</v>
      </c>
      <c r="F368" s="104" t="s">
        <v>900</v>
      </c>
      <c r="G368" s="4" t="str">
        <f t="shared" si="15"/>
        <v>#54:785</v>
      </c>
    </row>
    <row r="369" spans="1:7" x14ac:dyDescent="0.2">
      <c r="A369" s="80"/>
      <c r="B369" s="26" t="str">
        <f t="shared" si="14"/>
        <v>54</v>
      </c>
      <c r="C369" s="6" t="s">
        <v>659</v>
      </c>
      <c r="D369" s="6" t="s">
        <v>284</v>
      </c>
      <c r="E369" s="5" t="s">
        <v>360</v>
      </c>
      <c r="F369" s="104" t="s">
        <v>901</v>
      </c>
      <c r="G369" s="4" t="str">
        <f t="shared" si="15"/>
        <v>#54:786</v>
      </c>
    </row>
    <row r="370" spans="1:7" x14ac:dyDescent="0.2">
      <c r="A370" s="80"/>
      <c r="B370" s="26" t="str">
        <f t="shared" si="14"/>
        <v>54</v>
      </c>
      <c r="C370" s="6" t="s">
        <v>660</v>
      </c>
      <c r="D370" s="6" t="s">
        <v>285</v>
      </c>
      <c r="E370" s="5" t="s">
        <v>360</v>
      </c>
      <c r="F370" s="104" t="s">
        <v>902</v>
      </c>
      <c r="G370" s="4" t="str">
        <f t="shared" si="15"/>
        <v>#54:787</v>
      </c>
    </row>
    <row r="371" spans="1:7" ht="25.5" x14ac:dyDescent="0.2">
      <c r="A371" s="80"/>
      <c r="B371" s="26" t="str">
        <f t="shared" si="14"/>
        <v>54</v>
      </c>
      <c r="C371" s="6" t="s">
        <v>661</v>
      </c>
      <c r="D371" s="6" t="s">
        <v>286</v>
      </c>
      <c r="E371" s="5" t="s">
        <v>360</v>
      </c>
      <c r="F371" s="58" t="s">
        <v>981</v>
      </c>
      <c r="G371" s="4" t="str">
        <f t="shared" si="15"/>
        <v>#54:788</v>
      </c>
    </row>
    <row r="372" spans="1:7" x14ac:dyDescent="0.2">
      <c r="A372" s="80"/>
      <c r="B372" s="26" t="str">
        <f t="shared" si="14"/>
        <v>54</v>
      </c>
      <c r="C372" s="6" t="s">
        <v>662</v>
      </c>
      <c r="D372" s="6" t="s">
        <v>287</v>
      </c>
      <c r="E372" s="5" t="s">
        <v>360</v>
      </c>
      <c r="F372" s="104" t="s">
        <v>903</v>
      </c>
      <c r="G372" s="4" t="str">
        <f t="shared" si="15"/>
        <v>#54:789</v>
      </c>
    </row>
    <row r="373" spans="1:7" x14ac:dyDescent="0.2">
      <c r="A373" s="80"/>
      <c r="B373" s="26" t="str">
        <f t="shared" si="14"/>
        <v>54</v>
      </c>
      <c r="C373" s="6" t="s">
        <v>663</v>
      </c>
      <c r="D373" s="6" t="s">
        <v>288</v>
      </c>
      <c r="E373" s="5" t="s">
        <v>360</v>
      </c>
      <c r="F373" s="104" t="s">
        <v>904</v>
      </c>
      <c r="G373" s="4" t="str">
        <f t="shared" si="15"/>
        <v>#54:790</v>
      </c>
    </row>
    <row r="374" spans="1:7" x14ac:dyDescent="0.2">
      <c r="A374" s="80"/>
      <c r="B374" s="26" t="str">
        <f t="shared" si="14"/>
        <v>54</v>
      </c>
      <c r="C374" s="6" t="s">
        <v>664</v>
      </c>
      <c r="D374" s="6" t="s">
        <v>289</v>
      </c>
      <c r="E374" s="5" t="s">
        <v>360</v>
      </c>
      <c r="F374" s="104" t="s">
        <v>905</v>
      </c>
      <c r="G374" s="4" t="str">
        <f t="shared" si="15"/>
        <v>#54:791</v>
      </c>
    </row>
    <row r="375" spans="1:7" ht="38.25" x14ac:dyDescent="0.2">
      <c r="A375" s="80"/>
      <c r="B375" s="26" t="str">
        <f t="shared" si="14"/>
        <v>54</v>
      </c>
      <c r="C375" s="6" t="s">
        <v>665</v>
      </c>
      <c r="D375" s="6" t="s">
        <v>290</v>
      </c>
      <c r="E375" s="5" t="s">
        <v>360</v>
      </c>
      <c r="F375" s="58" t="s">
        <v>982</v>
      </c>
      <c r="G375" s="4" t="str">
        <f t="shared" si="15"/>
        <v>#54:792</v>
      </c>
    </row>
    <row r="376" spans="1:7" x14ac:dyDescent="0.2">
      <c r="A376" s="80"/>
      <c r="B376" s="33"/>
      <c r="C376" s="10"/>
      <c r="D376" s="10"/>
      <c r="E376" s="11"/>
      <c r="F376" s="37" t="s">
        <v>291</v>
      </c>
      <c r="G376" s="4" t="str">
        <f t="shared" si="15"/>
        <v/>
      </c>
    </row>
    <row r="377" spans="1:7" x14ac:dyDescent="0.2">
      <c r="A377" s="80"/>
      <c r="B377" s="29"/>
      <c r="C377" s="8"/>
      <c r="D377" s="8"/>
      <c r="E377" s="30"/>
      <c r="F377" s="106" t="s">
        <v>279</v>
      </c>
      <c r="G377" s="4" t="str">
        <f t="shared" si="15"/>
        <v/>
      </c>
    </row>
    <row r="378" spans="1:7" x14ac:dyDescent="0.2">
      <c r="A378" s="80"/>
      <c r="B378" s="26" t="str">
        <f>B375</f>
        <v>54</v>
      </c>
      <c r="C378" s="6" t="s">
        <v>666</v>
      </c>
      <c r="D378" s="6" t="s">
        <v>292</v>
      </c>
      <c r="E378" s="5" t="s">
        <v>360</v>
      </c>
      <c r="F378" s="104" t="s">
        <v>906</v>
      </c>
      <c r="G378" s="4" t="str">
        <f t="shared" si="15"/>
        <v>#54:793</v>
      </c>
    </row>
    <row r="379" spans="1:7" x14ac:dyDescent="0.2">
      <c r="A379" s="80"/>
      <c r="B379" s="26" t="str">
        <f t="shared" si="14"/>
        <v>54</v>
      </c>
      <c r="C379" s="6" t="s">
        <v>440</v>
      </c>
      <c r="D379" s="6" t="s">
        <v>293</v>
      </c>
      <c r="E379" s="5" t="s">
        <v>360</v>
      </c>
      <c r="F379" s="104" t="s">
        <v>907</v>
      </c>
      <c r="G379" s="4" t="str">
        <f t="shared" si="15"/>
        <v>#54:794</v>
      </c>
    </row>
    <row r="380" spans="1:7" x14ac:dyDescent="0.2">
      <c r="A380" s="80"/>
      <c r="B380" s="26" t="str">
        <f t="shared" si="14"/>
        <v>54</v>
      </c>
      <c r="C380" s="6" t="s">
        <v>667</v>
      </c>
      <c r="D380" s="6" t="s">
        <v>294</v>
      </c>
      <c r="E380" s="5" t="s">
        <v>360</v>
      </c>
      <c r="F380" s="104" t="s">
        <v>908</v>
      </c>
      <c r="G380" s="4" t="str">
        <f t="shared" si="15"/>
        <v>#54:795</v>
      </c>
    </row>
    <row r="381" spans="1:7" x14ac:dyDescent="0.2">
      <c r="A381" s="80"/>
      <c r="B381" s="26" t="str">
        <f t="shared" si="14"/>
        <v>54</v>
      </c>
      <c r="C381" s="6" t="s">
        <v>668</v>
      </c>
      <c r="D381" s="6" t="s">
        <v>295</v>
      </c>
      <c r="E381" s="5" t="s">
        <v>360</v>
      </c>
      <c r="F381" s="104" t="s">
        <v>909</v>
      </c>
      <c r="G381" s="4" t="str">
        <f t="shared" si="15"/>
        <v>#54:796</v>
      </c>
    </row>
    <row r="382" spans="1:7" x14ac:dyDescent="0.2">
      <c r="A382" s="80"/>
      <c r="B382" s="26" t="str">
        <f t="shared" si="14"/>
        <v>54</v>
      </c>
      <c r="C382" s="6" t="s">
        <v>669</v>
      </c>
      <c r="D382" s="6" t="s">
        <v>296</v>
      </c>
      <c r="E382" s="5" t="s">
        <v>360</v>
      </c>
      <c r="F382" s="104" t="s">
        <v>910</v>
      </c>
      <c r="G382" s="4" t="str">
        <f t="shared" si="15"/>
        <v>#54:797</v>
      </c>
    </row>
    <row r="383" spans="1:7" ht="38.25" x14ac:dyDescent="0.2">
      <c r="A383" s="80"/>
      <c r="B383" s="26" t="str">
        <f t="shared" si="14"/>
        <v>54</v>
      </c>
      <c r="C383" s="6" t="s">
        <v>670</v>
      </c>
      <c r="D383" s="6" t="s">
        <v>297</v>
      </c>
      <c r="E383" s="5" t="s">
        <v>360</v>
      </c>
      <c r="F383" s="58" t="s">
        <v>983</v>
      </c>
      <c r="G383" s="4" t="str">
        <f t="shared" si="15"/>
        <v>#54:798</v>
      </c>
    </row>
    <row r="384" spans="1:7" x14ac:dyDescent="0.2">
      <c r="A384" s="80"/>
      <c r="B384" s="26" t="str">
        <f t="shared" si="14"/>
        <v>54</v>
      </c>
      <c r="C384" s="6" t="s">
        <v>671</v>
      </c>
      <c r="D384" s="6" t="s">
        <v>298</v>
      </c>
      <c r="E384" s="5" t="s">
        <v>360</v>
      </c>
      <c r="F384" s="104" t="s">
        <v>911</v>
      </c>
      <c r="G384" s="4" t="str">
        <f t="shared" si="15"/>
        <v>#54:799</v>
      </c>
    </row>
    <row r="385" spans="1:7" x14ac:dyDescent="0.2">
      <c r="A385" s="80"/>
      <c r="B385" s="26" t="str">
        <f t="shared" si="14"/>
        <v>54</v>
      </c>
      <c r="C385" s="6" t="s">
        <v>672</v>
      </c>
      <c r="D385" s="6" t="s">
        <v>299</v>
      </c>
      <c r="E385" s="5" t="s">
        <v>360</v>
      </c>
      <c r="F385" s="104" t="s">
        <v>912</v>
      </c>
      <c r="G385" s="4" t="str">
        <f t="shared" si="15"/>
        <v>#54:800</v>
      </c>
    </row>
    <row r="386" spans="1:7" x14ac:dyDescent="0.2">
      <c r="A386" s="80"/>
      <c r="B386" s="26" t="str">
        <f t="shared" si="14"/>
        <v>54</v>
      </c>
      <c r="C386" s="6" t="s">
        <v>673</v>
      </c>
      <c r="D386" s="6" t="s">
        <v>300</v>
      </c>
      <c r="E386" s="5" t="s">
        <v>360</v>
      </c>
      <c r="F386" s="104" t="s">
        <v>913</v>
      </c>
      <c r="G386" s="4" t="str">
        <f t="shared" si="15"/>
        <v>#54:801</v>
      </c>
    </row>
    <row r="387" spans="1:7" ht="38.25" x14ac:dyDescent="0.2">
      <c r="A387" s="80"/>
      <c r="B387" s="26" t="str">
        <f t="shared" si="14"/>
        <v>54</v>
      </c>
      <c r="C387" s="6" t="s">
        <v>371</v>
      </c>
      <c r="D387" s="6" t="s">
        <v>301</v>
      </c>
      <c r="E387" s="5" t="s">
        <v>360</v>
      </c>
      <c r="F387" s="58" t="s">
        <v>984</v>
      </c>
      <c r="G387" s="4" t="str">
        <f t="shared" si="15"/>
        <v>#54:802</v>
      </c>
    </row>
    <row r="388" spans="1:7" ht="25.5" x14ac:dyDescent="0.2">
      <c r="A388" s="80"/>
      <c r="B388" s="26" t="str">
        <f t="shared" si="14"/>
        <v>54</v>
      </c>
      <c r="C388" s="6" t="s">
        <v>674</v>
      </c>
      <c r="D388" s="6" t="s">
        <v>302</v>
      </c>
      <c r="E388" s="5" t="s">
        <v>360</v>
      </c>
      <c r="F388" s="58" t="s">
        <v>985</v>
      </c>
      <c r="G388" s="4" t="str">
        <f t="shared" si="15"/>
        <v>#54:716</v>
      </c>
    </row>
    <row r="389" spans="1:7" x14ac:dyDescent="0.2">
      <c r="A389" s="80"/>
      <c r="B389" s="33"/>
      <c r="C389" s="10"/>
      <c r="D389" s="10"/>
      <c r="E389" s="11"/>
      <c r="F389" s="35" t="s">
        <v>303</v>
      </c>
      <c r="G389" s="4" t="str">
        <f t="shared" si="15"/>
        <v/>
      </c>
    </row>
    <row r="390" spans="1:7" x14ac:dyDescent="0.2">
      <c r="A390" s="80"/>
      <c r="B390" s="33"/>
      <c r="C390" s="10"/>
      <c r="D390" s="10"/>
      <c r="E390" s="11"/>
      <c r="F390" s="37" t="s">
        <v>57</v>
      </c>
      <c r="G390" s="4" t="str">
        <f t="shared" si="15"/>
        <v/>
      </c>
    </row>
    <row r="391" spans="1:7" x14ac:dyDescent="0.2">
      <c r="A391" s="80"/>
      <c r="B391" s="26" t="str">
        <f>B388</f>
        <v>54</v>
      </c>
      <c r="C391" s="6" t="s">
        <v>675</v>
      </c>
      <c r="D391" s="6" t="s">
        <v>304</v>
      </c>
      <c r="E391" s="5" t="s">
        <v>360</v>
      </c>
      <c r="F391" s="104" t="s">
        <v>914</v>
      </c>
      <c r="G391" s="4" t="str">
        <f t="shared" si="15"/>
        <v>#54:773</v>
      </c>
    </row>
    <row r="392" spans="1:7" x14ac:dyDescent="0.2">
      <c r="A392" s="80"/>
      <c r="B392" s="26" t="str">
        <f t="shared" si="14"/>
        <v>54</v>
      </c>
      <c r="C392" s="6" t="s">
        <v>676</v>
      </c>
      <c r="D392" s="6" t="s">
        <v>305</v>
      </c>
      <c r="E392" s="5" t="s">
        <v>360</v>
      </c>
      <c r="F392" s="104" t="s">
        <v>915</v>
      </c>
      <c r="G392" s="4" t="str">
        <f t="shared" si="15"/>
        <v>#54:774</v>
      </c>
    </row>
    <row r="393" spans="1:7" x14ac:dyDescent="0.2">
      <c r="A393" s="80"/>
      <c r="B393" s="26" t="str">
        <f t="shared" si="14"/>
        <v>54</v>
      </c>
      <c r="C393" s="6" t="s">
        <v>677</v>
      </c>
      <c r="D393" s="6" t="s">
        <v>306</v>
      </c>
      <c r="E393" s="5" t="s">
        <v>360</v>
      </c>
      <c r="F393" s="104" t="s">
        <v>916</v>
      </c>
      <c r="G393" s="4" t="str">
        <f t="shared" si="15"/>
        <v>#54:775</v>
      </c>
    </row>
    <row r="394" spans="1:7" x14ac:dyDescent="0.2">
      <c r="A394" s="80"/>
      <c r="B394" s="26" t="str">
        <f t="shared" si="14"/>
        <v>54</v>
      </c>
      <c r="C394" s="6" t="s">
        <v>678</v>
      </c>
      <c r="D394" s="6" t="s">
        <v>307</v>
      </c>
      <c r="E394" s="5" t="s">
        <v>360</v>
      </c>
      <c r="F394" s="104" t="s">
        <v>917</v>
      </c>
      <c r="G394" s="4" t="str">
        <f t="shared" si="15"/>
        <v>#54:776</v>
      </c>
    </row>
    <row r="395" spans="1:7" x14ac:dyDescent="0.2">
      <c r="A395" s="80"/>
      <c r="B395" s="26" t="str">
        <f t="shared" si="14"/>
        <v>54</v>
      </c>
      <c r="C395" s="6" t="s">
        <v>679</v>
      </c>
      <c r="D395" s="6" t="s">
        <v>308</v>
      </c>
      <c r="E395" s="5" t="s">
        <v>360</v>
      </c>
      <c r="F395" s="104" t="s">
        <v>918</v>
      </c>
      <c r="G395" s="4" t="str">
        <f t="shared" si="15"/>
        <v>#54:777</v>
      </c>
    </row>
    <row r="396" spans="1:7" x14ac:dyDescent="0.2">
      <c r="A396" s="80"/>
      <c r="B396" s="26" t="str">
        <f t="shared" si="14"/>
        <v>54</v>
      </c>
      <c r="C396" s="6" t="s">
        <v>680</v>
      </c>
      <c r="D396" s="6" t="s">
        <v>309</v>
      </c>
      <c r="E396" s="5" t="s">
        <v>360</v>
      </c>
      <c r="F396" s="104" t="s">
        <v>919</v>
      </c>
      <c r="G396" s="4" t="str">
        <f t="shared" si="15"/>
        <v>#54:778</v>
      </c>
    </row>
    <row r="397" spans="1:7" x14ac:dyDescent="0.2">
      <c r="A397" s="80"/>
      <c r="B397" s="26" t="str">
        <f t="shared" si="14"/>
        <v>54</v>
      </c>
      <c r="C397" s="6" t="s">
        <v>681</v>
      </c>
      <c r="D397" s="6" t="s">
        <v>310</v>
      </c>
      <c r="E397" s="5" t="s">
        <v>360</v>
      </c>
      <c r="F397" s="104" t="s">
        <v>920</v>
      </c>
      <c r="G397" s="4" t="str">
        <f t="shared" si="15"/>
        <v>#54:779</v>
      </c>
    </row>
    <row r="398" spans="1:7" ht="25.5" x14ac:dyDescent="0.2">
      <c r="A398" s="80"/>
      <c r="B398" s="26" t="str">
        <f t="shared" si="14"/>
        <v>54</v>
      </c>
      <c r="C398" s="6" t="s">
        <v>682</v>
      </c>
      <c r="D398" s="6" t="s">
        <v>311</v>
      </c>
      <c r="E398" s="5" t="s">
        <v>360</v>
      </c>
      <c r="F398" s="58" t="s">
        <v>986</v>
      </c>
      <c r="G398" s="4" t="str">
        <f t="shared" si="15"/>
        <v>#54:780</v>
      </c>
    </row>
    <row r="399" spans="1:7" x14ac:dyDescent="0.2">
      <c r="A399" s="80"/>
      <c r="B399" s="33"/>
      <c r="C399" s="10"/>
      <c r="D399" s="10"/>
      <c r="E399" s="11"/>
      <c r="F399" s="37" t="s">
        <v>312</v>
      </c>
      <c r="G399" s="4" t="str">
        <f t="shared" si="15"/>
        <v/>
      </c>
    </row>
    <row r="400" spans="1:7" x14ac:dyDescent="0.2">
      <c r="A400" s="80"/>
      <c r="B400" s="26" t="str">
        <f>B398</f>
        <v>54</v>
      </c>
      <c r="C400" s="6" t="s">
        <v>683</v>
      </c>
      <c r="D400" s="6" t="s">
        <v>313</v>
      </c>
      <c r="E400" s="5" t="s">
        <v>360</v>
      </c>
      <c r="F400" s="104" t="s">
        <v>921</v>
      </c>
      <c r="G400" s="4" t="str">
        <f t="shared" si="15"/>
        <v>#54:741</v>
      </c>
    </row>
    <row r="401" spans="1:7" x14ac:dyDescent="0.2">
      <c r="A401" s="80"/>
      <c r="B401" s="26" t="str">
        <f t="shared" si="14"/>
        <v>54</v>
      </c>
      <c r="C401" s="6" t="s">
        <v>684</v>
      </c>
      <c r="D401" s="6" t="s">
        <v>314</v>
      </c>
      <c r="E401" s="5" t="s">
        <v>360</v>
      </c>
      <c r="F401" s="104" t="s">
        <v>922</v>
      </c>
      <c r="G401" s="4" t="str">
        <f t="shared" si="15"/>
        <v>#54:742</v>
      </c>
    </row>
    <row r="402" spans="1:7" x14ac:dyDescent="0.2">
      <c r="A402" s="80"/>
      <c r="B402" s="26" t="str">
        <f t="shared" si="14"/>
        <v>54</v>
      </c>
      <c r="C402" s="6" t="s">
        <v>685</v>
      </c>
      <c r="D402" s="6" t="s">
        <v>315</v>
      </c>
      <c r="E402" s="5" t="s">
        <v>360</v>
      </c>
      <c r="F402" s="104" t="s">
        <v>923</v>
      </c>
      <c r="G402" s="4" t="str">
        <f t="shared" si="15"/>
        <v>#54:743</v>
      </c>
    </row>
    <row r="403" spans="1:7" x14ac:dyDescent="0.2">
      <c r="A403" s="80"/>
      <c r="B403" s="26" t="str">
        <f t="shared" si="14"/>
        <v>54</v>
      </c>
      <c r="C403" s="6" t="s">
        <v>686</v>
      </c>
      <c r="D403" s="6" t="s">
        <v>316</v>
      </c>
      <c r="E403" s="5" t="s">
        <v>360</v>
      </c>
      <c r="F403" s="104" t="s">
        <v>924</v>
      </c>
      <c r="G403" s="4" t="str">
        <f t="shared" si="15"/>
        <v>#54:744</v>
      </c>
    </row>
    <row r="404" spans="1:7" x14ac:dyDescent="0.2">
      <c r="A404" s="80"/>
      <c r="B404" s="26" t="str">
        <f t="shared" si="14"/>
        <v>54</v>
      </c>
      <c r="C404" s="6" t="s">
        <v>687</v>
      </c>
      <c r="D404" s="6" t="s">
        <v>317</v>
      </c>
      <c r="E404" s="5" t="s">
        <v>360</v>
      </c>
      <c r="F404" s="104" t="s">
        <v>925</v>
      </c>
      <c r="G404" s="4" t="str">
        <f t="shared" si="15"/>
        <v>#54:745</v>
      </c>
    </row>
    <row r="405" spans="1:7" x14ac:dyDescent="0.2">
      <c r="A405" s="80"/>
      <c r="B405" s="26" t="str">
        <f t="shared" si="14"/>
        <v>54</v>
      </c>
      <c r="C405" s="6" t="s">
        <v>688</v>
      </c>
      <c r="D405" s="6" t="s">
        <v>318</v>
      </c>
      <c r="E405" s="5" t="s">
        <v>360</v>
      </c>
      <c r="F405" s="104" t="s">
        <v>926</v>
      </c>
      <c r="G405" s="4" t="str">
        <f t="shared" si="15"/>
        <v>#54:746</v>
      </c>
    </row>
    <row r="406" spans="1:7" x14ac:dyDescent="0.2">
      <c r="A406" s="80"/>
      <c r="B406" s="26" t="str">
        <f t="shared" si="14"/>
        <v>54</v>
      </c>
      <c r="C406" s="6" t="s">
        <v>689</v>
      </c>
      <c r="D406" s="6" t="s">
        <v>319</v>
      </c>
      <c r="E406" s="5" t="s">
        <v>360</v>
      </c>
      <c r="F406" s="104" t="s">
        <v>927</v>
      </c>
      <c r="G406" s="4" t="str">
        <f t="shared" si="15"/>
        <v>#54:747</v>
      </c>
    </row>
    <row r="407" spans="1:7" ht="25.5" x14ac:dyDescent="0.2">
      <c r="A407" s="80"/>
      <c r="B407" s="26" t="str">
        <f t="shared" si="14"/>
        <v>54</v>
      </c>
      <c r="C407" s="6" t="s">
        <v>690</v>
      </c>
      <c r="D407" s="6" t="s">
        <v>320</v>
      </c>
      <c r="E407" s="5" t="s">
        <v>360</v>
      </c>
      <c r="F407" s="58" t="s">
        <v>987</v>
      </c>
      <c r="G407" s="4" t="str">
        <f t="shared" si="15"/>
        <v>#54:748</v>
      </c>
    </row>
    <row r="408" spans="1:7" x14ac:dyDescent="0.2">
      <c r="A408" s="80"/>
      <c r="B408" s="33"/>
      <c r="C408" s="10"/>
      <c r="D408" s="10"/>
      <c r="E408" s="11"/>
      <c r="F408" s="37" t="s">
        <v>321</v>
      </c>
      <c r="G408" s="4" t="str">
        <f t="shared" si="15"/>
        <v/>
      </c>
    </row>
    <row r="409" spans="1:7" x14ac:dyDescent="0.2">
      <c r="A409" s="80"/>
      <c r="B409" s="26" t="str">
        <f>B407</f>
        <v>54</v>
      </c>
      <c r="C409" s="6" t="s">
        <v>691</v>
      </c>
      <c r="D409" s="6" t="s">
        <v>322</v>
      </c>
      <c r="E409" s="5" t="s">
        <v>360</v>
      </c>
      <c r="F409" s="104" t="s">
        <v>928</v>
      </c>
      <c r="G409" s="4" t="str">
        <f t="shared" si="15"/>
        <v>#54:749</v>
      </c>
    </row>
    <row r="410" spans="1:7" x14ac:dyDescent="0.2">
      <c r="A410" s="80"/>
      <c r="B410" s="26" t="str">
        <f t="shared" si="14"/>
        <v>54</v>
      </c>
      <c r="C410" s="6" t="s">
        <v>692</v>
      </c>
      <c r="D410" s="6" t="s">
        <v>323</v>
      </c>
      <c r="E410" s="5" t="s">
        <v>360</v>
      </c>
      <c r="F410" s="104" t="s">
        <v>929</v>
      </c>
      <c r="G410" s="4" t="str">
        <f t="shared" si="15"/>
        <v>#54:750</v>
      </c>
    </row>
    <row r="411" spans="1:7" x14ac:dyDescent="0.2">
      <c r="A411" s="80"/>
      <c r="B411" s="26" t="str">
        <f t="shared" si="14"/>
        <v>54</v>
      </c>
      <c r="C411" s="6" t="s">
        <v>693</v>
      </c>
      <c r="D411" s="6" t="s">
        <v>324</v>
      </c>
      <c r="E411" s="5" t="s">
        <v>360</v>
      </c>
      <c r="F411" s="104" t="s">
        <v>930</v>
      </c>
      <c r="G411" s="4" t="str">
        <f t="shared" si="15"/>
        <v>#54:751</v>
      </c>
    </row>
    <row r="412" spans="1:7" x14ac:dyDescent="0.2">
      <c r="A412" s="80"/>
      <c r="B412" s="26" t="str">
        <f t="shared" si="14"/>
        <v>54</v>
      </c>
      <c r="C412" s="6" t="s">
        <v>694</v>
      </c>
      <c r="D412" s="6" t="s">
        <v>325</v>
      </c>
      <c r="E412" s="5" t="s">
        <v>360</v>
      </c>
      <c r="F412" s="104" t="s">
        <v>931</v>
      </c>
      <c r="G412" s="4" t="str">
        <f t="shared" si="15"/>
        <v>#54:752</v>
      </c>
    </row>
    <row r="413" spans="1:7" x14ac:dyDescent="0.2">
      <c r="A413" s="80"/>
      <c r="B413" s="26" t="str">
        <f t="shared" si="14"/>
        <v>54</v>
      </c>
      <c r="C413" s="6" t="s">
        <v>695</v>
      </c>
      <c r="D413" s="6" t="s">
        <v>326</v>
      </c>
      <c r="E413" s="5" t="s">
        <v>360</v>
      </c>
      <c r="F413" s="104" t="s">
        <v>932</v>
      </c>
      <c r="G413" s="4" t="str">
        <f t="shared" si="15"/>
        <v>#54:753</v>
      </c>
    </row>
    <row r="414" spans="1:7" x14ac:dyDescent="0.2">
      <c r="A414" s="80"/>
      <c r="B414" s="26" t="str">
        <f t="shared" si="14"/>
        <v>54</v>
      </c>
      <c r="C414" s="6" t="s">
        <v>696</v>
      </c>
      <c r="D414" s="6" t="s">
        <v>327</v>
      </c>
      <c r="E414" s="5" t="s">
        <v>360</v>
      </c>
      <c r="F414" s="104" t="s">
        <v>933</v>
      </c>
      <c r="G414" s="4" t="str">
        <f t="shared" si="15"/>
        <v>#54:754</v>
      </c>
    </row>
    <row r="415" spans="1:7" x14ac:dyDescent="0.2">
      <c r="A415" s="80"/>
      <c r="B415" s="26" t="str">
        <f t="shared" si="14"/>
        <v>54</v>
      </c>
      <c r="C415" s="6" t="s">
        <v>697</v>
      </c>
      <c r="D415" s="6" t="s">
        <v>328</v>
      </c>
      <c r="E415" s="5" t="s">
        <v>360</v>
      </c>
      <c r="F415" s="104" t="s">
        <v>934</v>
      </c>
      <c r="G415" s="4" t="str">
        <f t="shared" si="15"/>
        <v>#54:755</v>
      </c>
    </row>
    <row r="416" spans="1:7" ht="25.5" x14ac:dyDescent="0.2">
      <c r="A416" s="80"/>
      <c r="B416" s="26" t="str">
        <f t="shared" si="14"/>
        <v>54</v>
      </c>
      <c r="C416" s="6" t="s">
        <v>698</v>
      </c>
      <c r="D416" s="6" t="s">
        <v>329</v>
      </c>
      <c r="E416" s="5" t="s">
        <v>360</v>
      </c>
      <c r="F416" s="58" t="s">
        <v>988</v>
      </c>
      <c r="G416" s="4" t="str">
        <f t="shared" si="15"/>
        <v>#54:756</v>
      </c>
    </row>
    <row r="417" spans="1:7" x14ac:dyDescent="0.2">
      <c r="A417" s="80"/>
      <c r="B417" s="33"/>
      <c r="C417" s="10"/>
      <c r="D417" s="10"/>
      <c r="E417" s="11"/>
      <c r="F417" s="37" t="s">
        <v>330</v>
      </c>
      <c r="G417" s="4" t="str">
        <f t="shared" si="15"/>
        <v/>
      </c>
    </row>
    <row r="418" spans="1:7" x14ac:dyDescent="0.2">
      <c r="A418" s="80"/>
      <c r="B418" s="26" t="str">
        <f>B416</f>
        <v>54</v>
      </c>
      <c r="C418" s="6" t="s">
        <v>699</v>
      </c>
      <c r="D418" s="6" t="s">
        <v>331</v>
      </c>
      <c r="E418" s="5" t="s">
        <v>360</v>
      </c>
      <c r="F418" s="104" t="s">
        <v>935</v>
      </c>
      <c r="G418" s="4" t="str">
        <f t="shared" si="15"/>
        <v>#54:757</v>
      </c>
    </row>
    <row r="419" spans="1:7" x14ac:dyDescent="0.2">
      <c r="A419" s="80"/>
      <c r="B419" s="26" t="str">
        <f t="shared" si="14"/>
        <v>54</v>
      </c>
      <c r="C419" s="6" t="s">
        <v>700</v>
      </c>
      <c r="D419" s="6" t="s">
        <v>332</v>
      </c>
      <c r="E419" s="5" t="s">
        <v>360</v>
      </c>
      <c r="F419" s="104" t="s">
        <v>936</v>
      </c>
      <c r="G419" s="4" t="str">
        <f t="shared" si="15"/>
        <v>#54:758</v>
      </c>
    </row>
    <row r="420" spans="1:7" x14ac:dyDescent="0.2">
      <c r="A420" s="80"/>
      <c r="B420" s="26" t="str">
        <f t="shared" si="14"/>
        <v>54</v>
      </c>
      <c r="C420" s="6" t="s">
        <v>701</v>
      </c>
      <c r="D420" s="6" t="s">
        <v>333</v>
      </c>
      <c r="E420" s="5" t="s">
        <v>360</v>
      </c>
      <c r="F420" s="104" t="s">
        <v>937</v>
      </c>
      <c r="G420" s="4" t="str">
        <f t="shared" si="15"/>
        <v>#54:759</v>
      </c>
    </row>
    <row r="421" spans="1:7" x14ac:dyDescent="0.2">
      <c r="A421" s="80"/>
      <c r="B421" s="26" t="str">
        <f t="shared" si="14"/>
        <v>54</v>
      </c>
      <c r="C421" s="6" t="s">
        <v>702</v>
      </c>
      <c r="D421" s="6" t="s">
        <v>334</v>
      </c>
      <c r="E421" s="5" t="s">
        <v>360</v>
      </c>
      <c r="F421" s="104" t="s">
        <v>938</v>
      </c>
      <c r="G421" s="4" t="str">
        <f t="shared" si="15"/>
        <v>#54:760</v>
      </c>
    </row>
    <row r="422" spans="1:7" x14ac:dyDescent="0.2">
      <c r="A422" s="80"/>
      <c r="B422" s="26" t="str">
        <f t="shared" si="14"/>
        <v>54</v>
      </c>
      <c r="C422" s="6" t="s">
        <v>703</v>
      </c>
      <c r="D422" s="6" t="s">
        <v>335</v>
      </c>
      <c r="E422" s="5" t="s">
        <v>360</v>
      </c>
      <c r="F422" s="104" t="s">
        <v>939</v>
      </c>
      <c r="G422" s="4" t="str">
        <f t="shared" si="15"/>
        <v>#54:761</v>
      </c>
    </row>
    <row r="423" spans="1:7" x14ac:dyDescent="0.2">
      <c r="A423" s="80"/>
      <c r="B423" s="26" t="str">
        <f t="shared" si="14"/>
        <v>54</v>
      </c>
      <c r="C423" s="6" t="s">
        <v>704</v>
      </c>
      <c r="D423" s="6" t="s">
        <v>336</v>
      </c>
      <c r="E423" s="5" t="s">
        <v>360</v>
      </c>
      <c r="F423" s="104" t="s">
        <v>940</v>
      </c>
      <c r="G423" s="4" t="str">
        <f t="shared" si="15"/>
        <v>#54:762</v>
      </c>
    </row>
    <row r="424" spans="1:7" x14ac:dyDescent="0.2">
      <c r="A424" s="80"/>
      <c r="B424" s="26" t="str">
        <f t="shared" si="14"/>
        <v>54</v>
      </c>
      <c r="C424" s="6" t="s">
        <v>705</v>
      </c>
      <c r="D424" s="6" t="s">
        <v>337</v>
      </c>
      <c r="E424" s="5" t="s">
        <v>360</v>
      </c>
      <c r="F424" s="104" t="s">
        <v>941</v>
      </c>
      <c r="G424" s="4" t="str">
        <f t="shared" si="15"/>
        <v>#54:763</v>
      </c>
    </row>
    <row r="425" spans="1:7" ht="25.5" x14ac:dyDescent="0.2">
      <c r="A425" s="80"/>
      <c r="B425" s="26" t="str">
        <f t="shared" si="14"/>
        <v>54</v>
      </c>
      <c r="C425" s="6" t="s">
        <v>706</v>
      </c>
      <c r="D425" s="6" t="s">
        <v>338</v>
      </c>
      <c r="E425" s="5" t="s">
        <v>360</v>
      </c>
      <c r="F425" s="58" t="s">
        <v>989</v>
      </c>
      <c r="G425" s="4" t="str">
        <f t="shared" si="15"/>
        <v>#54:764</v>
      </c>
    </row>
    <row r="426" spans="1:7" ht="25.5" x14ac:dyDescent="0.2">
      <c r="A426" s="80"/>
      <c r="B426" s="26" t="str">
        <f t="shared" si="14"/>
        <v>54</v>
      </c>
      <c r="C426" s="6" t="s">
        <v>707</v>
      </c>
      <c r="D426" s="6" t="s">
        <v>339</v>
      </c>
      <c r="E426" s="5" t="s">
        <v>360</v>
      </c>
      <c r="F426" s="58" t="s">
        <v>990</v>
      </c>
      <c r="G426" s="4" t="str">
        <f t="shared" si="15"/>
        <v>#54:765</v>
      </c>
    </row>
    <row r="427" spans="1:7" x14ac:dyDescent="0.2">
      <c r="A427" s="80"/>
      <c r="B427" s="33"/>
      <c r="C427" s="10"/>
      <c r="D427" s="10"/>
      <c r="E427" s="11"/>
      <c r="F427" s="37" t="s">
        <v>59</v>
      </c>
      <c r="G427" s="4" t="str">
        <f t="shared" si="15"/>
        <v/>
      </c>
    </row>
    <row r="428" spans="1:7" x14ac:dyDescent="0.2">
      <c r="A428" s="80"/>
      <c r="B428" s="26" t="str">
        <f>B426</f>
        <v>54</v>
      </c>
      <c r="C428" s="6" t="s">
        <v>708</v>
      </c>
      <c r="D428" s="6" t="s">
        <v>340</v>
      </c>
      <c r="E428" s="5" t="s">
        <v>360</v>
      </c>
      <c r="F428" s="104" t="s">
        <v>942</v>
      </c>
      <c r="G428" s="4" t="str">
        <f t="shared" ref="G428:G437" si="16">IF(AND(B428="",C428=""),"","#"&amp;B428&amp;":"&amp;C428)</f>
        <v>#54:772</v>
      </c>
    </row>
    <row r="429" spans="1:7" ht="25.5" x14ac:dyDescent="0.2">
      <c r="A429" s="80"/>
      <c r="B429" s="26" t="str">
        <f t="shared" si="14"/>
        <v>54</v>
      </c>
      <c r="C429" s="6" t="s">
        <v>709</v>
      </c>
      <c r="D429" s="6" t="s">
        <v>341</v>
      </c>
      <c r="E429" s="5" t="s">
        <v>360</v>
      </c>
      <c r="F429" s="58" t="s">
        <v>991</v>
      </c>
      <c r="G429" s="4" t="str">
        <f t="shared" si="16"/>
        <v>#54:768</v>
      </c>
    </row>
    <row r="430" spans="1:7" ht="39" thickBot="1" x14ac:dyDescent="0.25">
      <c r="A430" s="86"/>
      <c r="B430" s="15" t="str">
        <f t="shared" si="14"/>
        <v>54</v>
      </c>
      <c r="C430" s="16" t="s">
        <v>441</v>
      </c>
      <c r="D430" s="16" t="s">
        <v>342</v>
      </c>
      <c r="E430" s="17" t="s">
        <v>360</v>
      </c>
      <c r="F430" s="105" t="s">
        <v>995</v>
      </c>
      <c r="G430" s="4" t="str">
        <f t="shared" si="16"/>
        <v>#54:769</v>
      </c>
    </row>
    <row r="431" spans="1:7" ht="39.75" thickTop="1" thickBot="1" x14ac:dyDescent="0.25">
      <c r="A431" s="58" t="s">
        <v>1019</v>
      </c>
      <c r="B431" s="53" t="s">
        <v>1021</v>
      </c>
      <c r="C431" s="54" t="s">
        <v>1023</v>
      </c>
      <c r="D431" s="55" t="s">
        <v>1022</v>
      </c>
      <c r="E431" s="56" t="s">
        <v>359</v>
      </c>
      <c r="F431" s="57" t="s">
        <v>1020</v>
      </c>
      <c r="G431" s="4" t="str">
        <f t="shared" si="16"/>
        <v>#65:394</v>
      </c>
    </row>
    <row r="432" spans="1:7" ht="13.5" thickTop="1" x14ac:dyDescent="0.2">
      <c r="A432" s="96" t="s">
        <v>1024</v>
      </c>
      <c r="B432" s="22"/>
      <c r="C432" s="23"/>
      <c r="D432" s="23"/>
      <c r="E432" s="24"/>
      <c r="F432" s="25" t="s">
        <v>1149</v>
      </c>
      <c r="G432" s="4" t="str">
        <f t="shared" si="16"/>
        <v/>
      </c>
    </row>
    <row r="433" spans="1:7" x14ac:dyDescent="0.2">
      <c r="A433" s="92"/>
      <c r="B433" s="26" t="s">
        <v>1025</v>
      </c>
      <c r="C433" s="6" t="s">
        <v>9</v>
      </c>
      <c r="D433" s="32" t="s">
        <v>433</v>
      </c>
      <c r="E433" s="5" t="s">
        <v>359</v>
      </c>
      <c r="F433" s="79" t="s">
        <v>1098</v>
      </c>
      <c r="G433" s="4" t="str">
        <f t="shared" si="16"/>
        <v>#67:208</v>
      </c>
    </row>
    <row r="434" spans="1:7" x14ac:dyDescent="0.2">
      <c r="A434" s="92"/>
      <c r="B434" s="26" t="str">
        <f t="shared" ref="B434:B437" si="17">B433</f>
        <v>67</v>
      </c>
      <c r="C434" s="6" t="s">
        <v>10</v>
      </c>
      <c r="D434" s="32" t="s">
        <v>434</v>
      </c>
      <c r="E434" s="5" t="s">
        <v>359</v>
      </c>
      <c r="F434" s="79" t="s">
        <v>1099</v>
      </c>
      <c r="G434" s="4" t="str">
        <f t="shared" si="16"/>
        <v>#67:209</v>
      </c>
    </row>
    <row r="435" spans="1:7" x14ac:dyDescent="0.2">
      <c r="A435" s="92"/>
      <c r="B435" s="26" t="str">
        <f t="shared" si="17"/>
        <v>67</v>
      </c>
      <c r="C435" s="6" t="s">
        <v>11</v>
      </c>
      <c r="D435" s="32" t="s">
        <v>435</v>
      </c>
      <c r="E435" s="5" t="s">
        <v>359</v>
      </c>
      <c r="F435" s="79" t="s">
        <v>1100</v>
      </c>
      <c r="G435" s="4" t="str">
        <f t="shared" si="16"/>
        <v>#67:210</v>
      </c>
    </row>
    <row r="436" spans="1:7" x14ac:dyDescent="0.2">
      <c r="A436" s="92"/>
      <c r="B436" s="26" t="str">
        <f t="shared" si="17"/>
        <v>67</v>
      </c>
      <c r="C436" s="6" t="s">
        <v>13</v>
      </c>
      <c r="D436" s="6" t="s">
        <v>1097</v>
      </c>
      <c r="E436" s="5" t="s">
        <v>359</v>
      </c>
      <c r="F436" s="79" t="s">
        <v>1101</v>
      </c>
      <c r="G436" s="4" t="str">
        <f t="shared" ref="G436" si="18">IF(AND(B436="",C436=""),"","#"&amp;B436&amp;":"&amp;C436)</f>
        <v>#67:212</v>
      </c>
    </row>
    <row r="437" spans="1:7" ht="26.25" thickBot="1" x14ac:dyDescent="0.25">
      <c r="A437" s="93"/>
      <c r="B437" s="15" t="str">
        <f t="shared" si="17"/>
        <v>67</v>
      </c>
      <c r="C437" s="16" t="s">
        <v>12</v>
      </c>
      <c r="D437" s="16" t="s">
        <v>436</v>
      </c>
      <c r="E437" s="17" t="s">
        <v>359</v>
      </c>
      <c r="F437" s="59" t="s">
        <v>1102</v>
      </c>
      <c r="G437" s="4" t="str">
        <f t="shared" si="16"/>
        <v>#67:211</v>
      </c>
    </row>
    <row r="438" spans="1:7" ht="103.5" thickTop="1" thickBot="1" x14ac:dyDescent="0.25">
      <c r="A438" s="91" t="s">
        <v>1057</v>
      </c>
      <c r="B438" s="62"/>
      <c r="C438" s="56"/>
      <c r="D438" s="56"/>
      <c r="E438" s="56"/>
      <c r="F438" s="69" t="s">
        <v>1103</v>
      </c>
    </row>
    <row r="439" spans="1:7" ht="14.25" thickTop="1" thickBot="1" x14ac:dyDescent="0.25">
      <c r="A439" s="92"/>
      <c r="B439" s="62"/>
      <c r="C439" s="56"/>
      <c r="D439" s="56"/>
      <c r="E439" s="56"/>
      <c r="F439" s="63" t="s">
        <v>1063</v>
      </c>
    </row>
    <row r="440" spans="1:7" ht="14.25" thickTop="1" thickBot="1" x14ac:dyDescent="0.25">
      <c r="A440" s="92"/>
      <c r="B440" s="62"/>
      <c r="C440" s="56"/>
      <c r="D440" s="56"/>
      <c r="E440" s="56"/>
      <c r="F440" s="63" t="s">
        <v>1064</v>
      </c>
    </row>
    <row r="441" spans="1:7" ht="90.75" thickTop="1" thickBot="1" x14ac:dyDescent="0.25">
      <c r="A441" s="92"/>
      <c r="B441" s="62"/>
      <c r="C441" s="56"/>
      <c r="D441" s="56"/>
      <c r="E441" s="56"/>
      <c r="F441" s="63" t="s">
        <v>1104</v>
      </c>
    </row>
    <row r="442" spans="1:7" ht="26.25" thickTop="1" x14ac:dyDescent="0.2">
      <c r="A442" s="92"/>
      <c r="B442" s="12" t="s">
        <v>947</v>
      </c>
      <c r="C442" s="13" t="s">
        <v>1071</v>
      </c>
      <c r="D442" s="77" t="s">
        <v>1130</v>
      </c>
      <c r="E442" s="14" t="s">
        <v>359</v>
      </c>
      <c r="F442" s="102" t="s">
        <v>1150</v>
      </c>
      <c r="G442" s="4" t="str">
        <f t="shared" ref="G442:G445" si="19">IF(AND(B442="",C442=""),"","#"&amp;B442&amp;":"&amp;C442)</f>
        <v>#96:37</v>
      </c>
    </row>
    <row r="443" spans="1:7" x14ac:dyDescent="0.2">
      <c r="A443" s="92"/>
      <c r="B443" s="26" t="str">
        <f t="shared" ref="B443:B451" si="20">B442</f>
        <v>96</v>
      </c>
      <c r="C443" s="6" t="s">
        <v>486</v>
      </c>
      <c r="D443" s="6" t="s">
        <v>1072</v>
      </c>
      <c r="E443" s="5" t="s">
        <v>360</v>
      </c>
      <c r="F443" s="103"/>
      <c r="G443" s="4" t="str">
        <f t="shared" si="19"/>
        <v>#96:537</v>
      </c>
    </row>
    <row r="444" spans="1:7" ht="25.5" x14ac:dyDescent="0.2">
      <c r="A444" s="92"/>
      <c r="B444" s="26" t="str">
        <f t="shared" si="20"/>
        <v>96</v>
      </c>
      <c r="C444" s="6" t="s">
        <v>1077</v>
      </c>
      <c r="D444" s="32" t="s">
        <v>1131</v>
      </c>
      <c r="E444" s="5" t="s">
        <v>359</v>
      </c>
      <c r="F444" s="84" t="s">
        <v>1151</v>
      </c>
      <c r="G444" s="4" t="str">
        <f t="shared" si="19"/>
        <v>#96:38</v>
      </c>
    </row>
    <row r="445" spans="1:7" x14ac:dyDescent="0.2">
      <c r="A445" s="92"/>
      <c r="B445" s="26" t="str">
        <f t="shared" si="20"/>
        <v>96</v>
      </c>
      <c r="C445" s="6" t="s">
        <v>487</v>
      </c>
      <c r="D445" s="6" t="s">
        <v>1073</v>
      </c>
      <c r="E445" s="5" t="s">
        <v>360</v>
      </c>
      <c r="F445" s="103"/>
      <c r="G445" s="4" t="str">
        <f t="shared" si="19"/>
        <v>#96:538</v>
      </c>
    </row>
    <row r="446" spans="1:7" ht="25.5" x14ac:dyDescent="0.2">
      <c r="A446" s="92"/>
      <c r="B446" s="26" t="str">
        <f t="shared" si="20"/>
        <v>96</v>
      </c>
      <c r="C446" s="6" t="s">
        <v>1078</v>
      </c>
      <c r="D446" s="32" t="s">
        <v>1132</v>
      </c>
      <c r="E446" s="5" t="s">
        <v>359</v>
      </c>
      <c r="F446" s="84" t="s">
        <v>1152</v>
      </c>
      <c r="G446" s="4" t="str">
        <f t="shared" ref="G446:G449" si="21">IF(AND(B446="",C446=""),"","#"&amp;B446&amp;":"&amp;C446)</f>
        <v>#96:39</v>
      </c>
    </row>
    <row r="447" spans="1:7" x14ac:dyDescent="0.2">
      <c r="A447" s="92"/>
      <c r="B447" s="26" t="str">
        <f t="shared" si="20"/>
        <v>96</v>
      </c>
      <c r="C447" s="6" t="s">
        <v>488</v>
      </c>
      <c r="D447" s="6" t="s">
        <v>1074</v>
      </c>
      <c r="E447" s="5" t="s">
        <v>360</v>
      </c>
      <c r="F447" s="103"/>
      <c r="G447" s="4" t="str">
        <f t="shared" si="21"/>
        <v>#96:539</v>
      </c>
    </row>
    <row r="448" spans="1:7" ht="25.5" x14ac:dyDescent="0.2">
      <c r="A448" s="92"/>
      <c r="B448" s="26" t="str">
        <f t="shared" si="20"/>
        <v>96</v>
      </c>
      <c r="C448" s="6" t="s">
        <v>1079</v>
      </c>
      <c r="D448" s="32" t="s">
        <v>1133</v>
      </c>
      <c r="E448" s="5" t="s">
        <v>359</v>
      </c>
      <c r="F448" s="84" t="s">
        <v>1153</v>
      </c>
      <c r="G448" s="4" t="str">
        <f t="shared" si="21"/>
        <v>#96:40</v>
      </c>
    </row>
    <row r="449" spans="1:7" x14ac:dyDescent="0.2">
      <c r="A449" s="92"/>
      <c r="B449" s="26" t="str">
        <f t="shared" si="20"/>
        <v>96</v>
      </c>
      <c r="C449" s="6" t="s">
        <v>489</v>
      </c>
      <c r="D449" s="6" t="s">
        <v>1075</v>
      </c>
      <c r="E449" s="5" t="s">
        <v>360</v>
      </c>
      <c r="F449" s="103"/>
      <c r="G449" s="4" t="str">
        <f t="shared" si="21"/>
        <v>#96:540</v>
      </c>
    </row>
    <row r="450" spans="1:7" ht="25.5" x14ac:dyDescent="0.2">
      <c r="A450" s="92"/>
      <c r="B450" s="26" t="str">
        <f t="shared" si="20"/>
        <v>96</v>
      </c>
      <c r="C450" s="6" t="s">
        <v>1080</v>
      </c>
      <c r="D450" s="32" t="s">
        <v>1134</v>
      </c>
      <c r="E450" s="5" t="s">
        <v>359</v>
      </c>
      <c r="F450" s="84" t="s">
        <v>1154</v>
      </c>
      <c r="G450" s="4" t="str">
        <f t="shared" ref="G450:G453" si="22">IF(AND(B450="",C450=""),"","#"&amp;B450&amp;":"&amp;C450)</f>
        <v>#96:41</v>
      </c>
    </row>
    <row r="451" spans="1:7" x14ac:dyDescent="0.2">
      <c r="A451" s="92"/>
      <c r="B451" s="26" t="str">
        <f t="shared" si="20"/>
        <v>96</v>
      </c>
      <c r="C451" s="6" t="s">
        <v>490</v>
      </c>
      <c r="D451" s="6" t="s">
        <v>1076</v>
      </c>
      <c r="E451" s="5" t="s">
        <v>360</v>
      </c>
      <c r="F451" s="103"/>
      <c r="G451" s="4" t="str">
        <f t="shared" si="22"/>
        <v>#96:541</v>
      </c>
    </row>
    <row r="452" spans="1:7" ht="25.5" x14ac:dyDescent="0.2">
      <c r="A452" s="92"/>
      <c r="B452" s="26" t="s">
        <v>947</v>
      </c>
      <c r="C452" s="6" t="s">
        <v>1081</v>
      </c>
      <c r="D452" s="32" t="s">
        <v>34</v>
      </c>
      <c r="E452" s="5" t="s">
        <v>359</v>
      </c>
      <c r="F452" s="84" t="s">
        <v>1155</v>
      </c>
      <c r="G452" s="4" t="str">
        <f t="shared" si="22"/>
        <v>#96:4</v>
      </c>
    </row>
    <row r="453" spans="1:7" ht="13.5" thickBot="1" x14ac:dyDescent="0.25">
      <c r="A453" s="92"/>
      <c r="B453" s="15" t="s">
        <v>947</v>
      </c>
      <c r="C453" s="16" t="s">
        <v>1082</v>
      </c>
      <c r="D453" s="16" t="s">
        <v>1081</v>
      </c>
      <c r="E453" s="17" t="s">
        <v>360</v>
      </c>
      <c r="F453" s="97"/>
      <c r="G453" s="4" t="str">
        <f t="shared" si="22"/>
        <v>#96:104</v>
      </c>
    </row>
    <row r="454" spans="1:7" ht="14.25" thickTop="1" thickBot="1" x14ac:dyDescent="0.25">
      <c r="A454" s="92"/>
      <c r="B454" s="62"/>
      <c r="C454" s="56"/>
      <c r="D454" s="56"/>
      <c r="E454" s="56"/>
      <c r="F454" s="63" t="s">
        <v>1156</v>
      </c>
    </row>
    <row r="455" spans="1:7" ht="90.75" thickTop="1" thickBot="1" x14ac:dyDescent="0.25">
      <c r="A455" s="92"/>
      <c r="B455" s="62"/>
      <c r="C455" s="56"/>
      <c r="D455" s="56"/>
      <c r="E455" s="56"/>
      <c r="F455" s="63" t="s">
        <v>1157</v>
      </c>
    </row>
    <row r="456" spans="1:7" ht="65.25" thickTop="1" thickBot="1" x14ac:dyDescent="0.25">
      <c r="A456" s="92"/>
      <c r="B456" s="62"/>
      <c r="C456" s="56"/>
      <c r="D456" s="56"/>
      <c r="E456" s="56"/>
      <c r="F456" s="63" t="s">
        <v>1158</v>
      </c>
    </row>
    <row r="457" spans="1:7" ht="78" thickTop="1" thickBot="1" x14ac:dyDescent="0.25">
      <c r="A457" s="93"/>
      <c r="B457" s="62"/>
      <c r="C457" s="56"/>
      <c r="D457" s="56"/>
      <c r="E457" s="56"/>
      <c r="F457" s="63" t="s">
        <v>1159</v>
      </c>
    </row>
    <row r="458" spans="1:7" ht="14.25" thickTop="1" thickBot="1" x14ac:dyDescent="0.25"/>
    <row r="459" spans="1:7" ht="14.25" thickTop="1" thickBot="1" x14ac:dyDescent="0.25">
      <c r="A459" s="42" t="s">
        <v>943</v>
      </c>
      <c r="B459" s="39"/>
      <c r="C459" s="39"/>
      <c r="D459" s="39"/>
      <c r="E459" s="40"/>
      <c r="F459" s="41"/>
    </row>
    <row r="460" spans="1:7" ht="27" thickTop="1" thickBot="1" x14ac:dyDescent="0.25">
      <c r="A460" s="34" t="s">
        <v>1059</v>
      </c>
      <c r="B460" s="61" t="s">
        <v>1060</v>
      </c>
      <c r="C460" s="94"/>
      <c r="D460" s="94"/>
      <c r="E460" s="94"/>
      <c r="F460" s="95"/>
    </row>
    <row r="461" spans="1:7" ht="14.25" thickTop="1" thickBot="1" x14ac:dyDescent="0.25"/>
    <row r="462" spans="1:7" ht="14.25" thickTop="1" thickBot="1" x14ac:dyDescent="0.25">
      <c r="A462" s="60" t="s">
        <v>1027</v>
      </c>
      <c r="B462" s="39"/>
      <c r="C462" s="39"/>
      <c r="D462" s="39"/>
      <c r="E462" s="40"/>
      <c r="F462" s="41"/>
    </row>
    <row r="463" spans="1:7" ht="78" thickTop="1" thickBot="1" x14ac:dyDescent="0.25">
      <c r="A463" s="110" t="s">
        <v>1056</v>
      </c>
      <c r="B463" s="40"/>
      <c r="C463" s="40"/>
      <c r="D463" s="108"/>
      <c r="E463" s="40"/>
      <c r="F463" s="113" t="s">
        <v>1043</v>
      </c>
    </row>
    <row r="464" spans="1:7" ht="90.75" thickTop="1" thickBot="1" x14ac:dyDescent="0.25">
      <c r="A464" s="110" t="s">
        <v>1026</v>
      </c>
      <c r="B464" s="40"/>
      <c r="C464" s="40"/>
      <c r="D464" s="40"/>
      <c r="E464" s="40"/>
      <c r="F464" s="111" t="s">
        <v>1042</v>
      </c>
    </row>
    <row r="465" spans="1:6" ht="90.75" thickTop="1" thickBot="1" x14ac:dyDescent="0.25">
      <c r="A465" s="112" t="s">
        <v>1028</v>
      </c>
      <c r="B465" s="40"/>
      <c r="C465" s="40"/>
      <c r="D465" s="108"/>
      <c r="E465" s="40"/>
      <c r="F465" s="111" t="s">
        <v>1044</v>
      </c>
    </row>
    <row r="466" spans="1:6" ht="90.75" thickTop="1" thickBot="1" x14ac:dyDescent="0.25">
      <c r="A466" s="112" t="s">
        <v>1029</v>
      </c>
      <c r="B466" s="40"/>
      <c r="C466" s="40"/>
      <c r="D466" s="108"/>
      <c r="E466" s="40"/>
      <c r="F466" s="111" t="s">
        <v>1045</v>
      </c>
    </row>
    <row r="467" spans="1:6" ht="90.75" thickTop="1" thickBot="1" x14ac:dyDescent="0.25">
      <c r="A467" s="112" t="s">
        <v>1030</v>
      </c>
      <c r="B467" s="40"/>
      <c r="C467" s="40"/>
      <c r="D467" s="109"/>
      <c r="E467" s="40"/>
      <c r="F467" s="113" t="s">
        <v>1046</v>
      </c>
    </row>
    <row r="468" spans="1:6" ht="90.75" thickTop="1" thickBot="1" x14ac:dyDescent="0.25">
      <c r="A468" s="112" t="s">
        <v>1031</v>
      </c>
      <c r="B468" s="40"/>
      <c r="C468" s="40"/>
      <c r="D468" s="109"/>
      <c r="E468" s="40"/>
      <c r="F468" s="113" t="s">
        <v>1047</v>
      </c>
    </row>
    <row r="469" spans="1:6" ht="90.75" thickTop="1" thickBot="1" x14ac:dyDescent="0.25">
      <c r="A469" s="112" t="s">
        <v>1032</v>
      </c>
      <c r="B469" s="40"/>
      <c r="C469" s="40"/>
      <c r="D469" s="109"/>
      <c r="E469" s="40"/>
      <c r="F469" s="113" t="s">
        <v>1048</v>
      </c>
    </row>
    <row r="470" spans="1:6" ht="90.75" thickTop="1" thickBot="1" x14ac:dyDescent="0.25">
      <c r="A470" s="112" t="s">
        <v>1033</v>
      </c>
      <c r="B470" s="40"/>
      <c r="C470" s="40"/>
      <c r="D470" s="109"/>
      <c r="E470" s="40"/>
      <c r="F470" s="113" t="s">
        <v>1049</v>
      </c>
    </row>
    <row r="471" spans="1:6" ht="90.75" thickTop="1" thickBot="1" x14ac:dyDescent="0.25">
      <c r="A471" s="112" t="s">
        <v>1034</v>
      </c>
      <c r="B471" s="40"/>
      <c r="C471" s="40"/>
      <c r="D471" s="109"/>
      <c r="E471" s="40"/>
      <c r="F471" s="113" t="s">
        <v>1050</v>
      </c>
    </row>
    <row r="472" spans="1:6" ht="90.75" thickTop="1" thickBot="1" x14ac:dyDescent="0.25">
      <c r="A472" s="112" t="s">
        <v>1035</v>
      </c>
      <c r="B472" s="40"/>
      <c r="C472" s="40"/>
      <c r="D472" s="94"/>
      <c r="E472" s="40"/>
      <c r="F472" s="113" t="s">
        <v>1051</v>
      </c>
    </row>
    <row r="473" spans="1:6" ht="103.5" thickTop="1" thickBot="1" x14ac:dyDescent="0.25">
      <c r="A473" s="112" t="s">
        <v>1036</v>
      </c>
      <c r="B473" s="40"/>
      <c r="C473" s="40"/>
      <c r="D473" s="94"/>
      <c r="E473" s="40"/>
      <c r="F473" s="113" t="s">
        <v>1137</v>
      </c>
    </row>
    <row r="474" spans="1:6" ht="103.5" thickTop="1" thickBot="1" x14ac:dyDescent="0.25">
      <c r="A474" s="112" t="s">
        <v>1037</v>
      </c>
      <c r="B474" s="40"/>
      <c r="C474" s="40"/>
      <c r="D474" s="94"/>
      <c r="E474" s="40"/>
      <c r="F474" s="113" t="s">
        <v>1136</v>
      </c>
    </row>
    <row r="475" spans="1:6" ht="103.5" thickTop="1" thickBot="1" x14ac:dyDescent="0.25">
      <c r="A475" s="112" t="s">
        <v>1038</v>
      </c>
      <c r="B475" s="40"/>
      <c r="C475" s="40"/>
      <c r="D475" s="94"/>
      <c r="E475" s="40"/>
      <c r="F475" s="113" t="s">
        <v>1052</v>
      </c>
    </row>
    <row r="476" spans="1:6" ht="103.5" thickTop="1" thickBot="1" x14ac:dyDescent="0.25">
      <c r="A476" s="110" t="s">
        <v>1039</v>
      </c>
      <c r="B476" s="40"/>
      <c r="C476" s="40"/>
      <c r="D476" s="94"/>
      <c r="E476" s="40"/>
      <c r="F476" s="113" t="s">
        <v>1053</v>
      </c>
    </row>
    <row r="477" spans="1:6" ht="141.75" thickTop="1" thickBot="1" x14ac:dyDescent="0.25">
      <c r="A477" s="112" t="s">
        <v>1040</v>
      </c>
      <c r="B477" s="40"/>
      <c r="C477" s="40"/>
      <c r="D477" s="94"/>
      <c r="E477" s="40"/>
      <c r="F477" s="113" t="s">
        <v>1054</v>
      </c>
    </row>
    <row r="478" spans="1:6" ht="103.5" thickTop="1" thickBot="1" x14ac:dyDescent="0.25">
      <c r="A478" s="112" t="s">
        <v>1041</v>
      </c>
      <c r="B478" s="40"/>
      <c r="C478" s="40"/>
      <c r="D478" s="94"/>
      <c r="E478" s="40"/>
      <c r="F478" s="113" t="s">
        <v>1055</v>
      </c>
    </row>
    <row r="479" spans="1:6" ht="13.5" thickTop="1" x14ac:dyDescent="0.2">
      <c r="A479" s="43"/>
    </row>
  </sheetData>
  <autoFilter ref="A3:G479" xr:uid="{6DA036C1-A3F9-4810-972D-E5DDDDE79D7D}"/>
  <conditionalFormatting sqref="E18:E25 E29:E42 E45:E51 E58:E62 E65:E73 E75:E78 E53:E55 E121:E127 E129:E135 E137:E139 E143:E150 E152:E159 E161:E167 E169:E176 E178:E185 E188:E196 E198:E209 E211:E221 E223:E233 E235:E245 E247:E249 E251:E259 E261:E268 E270:E277 E280:E287 E289:E296 E298:E305 E308:E315 E317:E324 E335:E342 E326:E333 E344:E351 E353:E361 E365:E375 E378:E388 E391:E398 E400:E407 E409:E416 E418:E426 E428:E431 E11:E16 E433:E435 E437 E439 E5:E8 E113:E119">
    <cfRule type="containsBlanks" dxfId="46" priority="49">
      <formula>LEN(TRIM(E5))=0</formula>
    </cfRule>
  </conditionalFormatting>
  <conditionalFormatting sqref="E57">
    <cfRule type="containsBlanks" dxfId="45" priority="48">
      <formula>LEN(TRIM(E57))=0</formula>
    </cfRule>
  </conditionalFormatting>
  <conditionalFormatting sqref="E64">
    <cfRule type="containsBlanks" dxfId="44" priority="47">
      <formula>LEN(TRIM(E64))=0</formula>
    </cfRule>
  </conditionalFormatting>
  <conditionalFormatting sqref="E52">
    <cfRule type="containsBlanks" dxfId="43" priority="46">
      <formula>LEN(TRIM(E52))=0</formula>
    </cfRule>
  </conditionalFormatting>
  <conditionalFormatting sqref="E10">
    <cfRule type="containsBlanks" dxfId="42" priority="45">
      <formula>LEN(TRIM(E10))=0</formula>
    </cfRule>
  </conditionalFormatting>
  <conditionalFormatting sqref="E84:E89 E95:E102 E107:E108 E92:E93">
    <cfRule type="containsBlanks" dxfId="41" priority="44">
      <formula>LEN(TRIM(E84))=0</formula>
    </cfRule>
  </conditionalFormatting>
  <conditionalFormatting sqref="D439">
    <cfRule type="containsBlanks" dxfId="40" priority="42">
      <formula>LEN(TRIM(D439))=0</formula>
    </cfRule>
  </conditionalFormatting>
  <conditionalFormatting sqref="C439">
    <cfRule type="containsBlanks" dxfId="39" priority="41">
      <formula>LEN(TRIM(C439))=0</formula>
    </cfRule>
  </conditionalFormatting>
  <conditionalFormatting sqref="B439">
    <cfRule type="containsBlanks" dxfId="38" priority="40">
      <formula>LEN(TRIM(B439))=0</formula>
    </cfRule>
  </conditionalFormatting>
  <conditionalFormatting sqref="E440:E441">
    <cfRule type="containsBlanks" dxfId="37" priority="39">
      <formula>LEN(TRIM(E440))=0</formula>
    </cfRule>
  </conditionalFormatting>
  <conditionalFormatting sqref="D440:D441">
    <cfRule type="containsBlanks" dxfId="36" priority="38">
      <formula>LEN(TRIM(D440))=0</formula>
    </cfRule>
  </conditionalFormatting>
  <conditionalFormatting sqref="C440:C441">
    <cfRule type="containsBlanks" dxfId="35" priority="37">
      <formula>LEN(TRIM(C440))=0</formula>
    </cfRule>
  </conditionalFormatting>
  <conditionalFormatting sqref="B440:B441">
    <cfRule type="containsBlanks" dxfId="34" priority="36">
      <formula>LEN(TRIM(B440))=0</formula>
    </cfRule>
  </conditionalFormatting>
  <conditionalFormatting sqref="E441">
    <cfRule type="containsBlanks" dxfId="33" priority="35">
      <formula>LEN(TRIM(E441))=0</formula>
    </cfRule>
  </conditionalFormatting>
  <conditionalFormatting sqref="D441">
    <cfRule type="containsBlanks" dxfId="32" priority="34">
      <formula>LEN(TRIM(D441))=0</formula>
    </cfRule>
  </conditionalFormatting>
  <conditionalFormatting sqref="C441">
    <cfRule type="containsBlanks" dxfId="31" priority="33">
      <formula>LEN(TRIM(C441))=0</formula>
    </cfRule>
  </conditionalFormatting>
  <conditionalFormatting sqref="B441">
    <cfRule type="containsBlanks" dxfId="30" priority="32">
      <formula>LEN(TRIM(B441))=0</formula>
    </cfRule>
  </conditionalFormatting>
  <conditionalFormatting sqref="E454">
    <cfRule type="containsBlanks" dxfId="29" priority="31">
      <formula>LEN(TRIM(E454))=0</formula>
    </cfRule>
  </conditionalFormatting>
  <conditionalFormatting sqref="D454">
    <cfRule type="containsBlanks" dxfId="28" priority="30">
      <formula>LEN(TRIM(D454))=0</formula>
    </cfRule>
  </conditionalFormatting>
  <conditionalFormatting sqref="C454">
    <cfRule type="containsBlanks" dxfId="27" priority="29">
      <formula>LEN(TRIM(C454))=0</formula>
    </cfRule>
  </conditionalFormatting>
  <conditionalFormatting sqref="B454">
    <cfRule type="containsBlanks" dxfId="26" priority="28">
      <formula>LEN(TRIM(B454))=0</formula>
    </cfRule>
  </conditionalFormatting>
  <conditionalFormatting sqref="E455">
    <cfRule type="containsBlanks" dxfId="25" priority="27">
      <formula>LEN(TRIM(E455))=0</formula>
    </cfRule>
  </conditionalFormatting>
  <conditionalFormatting sqref="D455">
    <cfRule type="containsBlanks" dxfId="24" priority="26">
      <formula>LEN(TRIM(D455))=0</formula>
    </cfRule>
  </conditionalFormatting>
  <conditionalFormatting sqref="C455">
    <cfRule type="containsBlanks" dxfId="23" priority="25">
      <formula>LEN(TRIM(C455))=0</formula>
    </cfRule>
  </conditionalFormatting>
  <conditionalFormatting sqref="B455">
    <cfRule type="containsBlanks" dxfId="22" priority="24">
      <formula>LEN(TRIM(B455))=0</formula>
    </cfRule>
  </conditionalFormatting>
  <conditionalFormatting sqref="E456">
    <cfRule type="containsBlanks" dxfId="21" priority="23">
      <formula>LEN(TRIM(E456))=0</formula>
    </cfRule>
  </conditionalFormatting>
  <conditionalFormatting sqref="D456">
    <cfRule type="containsBlanks" dxfId="20" priority="22">
      <formula>LEN(TRIM(D456))=0</formula>
    </cfRule>
  </conditionalFormatting>
  <conditionalFormatting sqref="C456">
    <cfRule type="containsBlanks" dxfId="19" priority="21">
      <formula>LEN(TRIM(C456))=0</formula>
    </cfRule>
  </conditionalFormatting>
  <conditionalFormatting sqref="B456">
    <cfRule type="containsBlanks" dxfId="18" priority="20">
      <formula>LEN(TRIM(B456))=0</formula>
    </cfRule>
  </conditionalFormatting>
  <conditionalFormatting sqref="E457">
    <cfRule type="containsBlanks" dxfId="17" priority="19">
      <formula>LEN(TRIM(E457))=0</formula>
    </cfRule>
  </conditionalFormatting>
  <conditionalFormatting sqref="D457">
    <cfRule type="containsBlanks" dxfId="16" priority="18">
      <formula>LEN(TRIM(D457))=0</formula>
    </cfRule>
  </conditionalFormatting>
  <conditionalFormatting sqref="C457">
    <cfRule type="containsBlanks" dxfId="15" priority="17">
      <formula>LEN(TRIM(C457))=0</formula>
    </cfRule>
  </conditionalFormatting>
  <conditionalFormatting sqref="B457">
    <cfRule type="containsBlanks" dxfId="14" priority="16">
      <formula>LEN(TRIM(B457))=0</formula>
    </cfRule>
  </conditionalFormatting>
  <conditionalFormatting sqref="E26:E27">
    <cfRule type="containsBlanks" dxfId="13" priority="15">
      <formula>LEN(TRIM(E26))=0</formula>
    </cfRule>
  </conditionalFormatting>
  <conditionalFormatting sqref="E103:E104">
    <cfRule type="containsBlanks" dxfId="12" priority="14">
      <formula>LEN(TRIM(E103))=0</formula>
    </cfRule>
  </conditionalFormatting>
  <conditionalFormatting sqref="E442:E445">
    <cfRule type="containsBlanks" dxfId="11" priority="13">
      <formula>LEN(TRIM(E442))=0</formula>
    </cfRule>
  </conditionalFormatting>
  <conditionalFormatting sqref="E446:E449">
    <cfRule type="containsBlanks" dxfId="10" priority="12">
      <formula>LEN(TRIM(E446))=0</formula>
    </cfRule>
  </conditionalFormatting>
  <conditionalFormatting sqref="E450:E453">
    <cfRule type="containsBlanks" dxfId="9" priority="11">
      <formula>LEN(TRIM(E450))=0</formula>
    </cfRule>
  </conditionalFormatting>
  <conditionalFormatting sqref="E90:E91">
    <cfRule type="containsBlanks" dxfId="8" priority="10">
      <formula>LEN(TRIM(E90))=0</formula>
    </cfRule>
  </conditionalFormatting>
  <conditionalFormatting sqref="E105:E106">
    <cfRule type="containsBlanks" dxfId="7" priority="9">
      <formula>LEN(TRIM(E105))=0</formula>
    </cfRule>
  </conditionalFormatting>
  <conditionalFormatting sqref="E79:E82">
    <cfRule type="containsBlanks" dxfId="6" priority="8">
      <formula>LEN(TRIM(E79))=0</formula>
    </cfRule>
  </conditionalFormatting>
  <conditionalFormatting sqref="E436">
    <cfRule type="containsBlanks" dxfId="5" priority="7">
      <formula>LEN(TRIM(E436))=0</formula>
    </cfRule>
  </conditionalFormatting>
  <conditionalFormatting sqref="E438">
    <cfRule type="containsBlanks" dxfId="4" priority="6">
      <formula>LEN(TRIM(E438))=0</formula>
    </cfRule>
  </conditionalFormatting>
  <conditionalFormatting sqref="D438">
    <cfRule type="containsBlanks" dxfId="3" priority="5">
      <formula>LEN(TRIM(D438))=0</formula>
    </cfRule>
  </conditionalFormatting>
  <conditionalFormatting sqref="C438">
    <cfRule type="containsBlanks" dxfId="2" priority="4">
      <formula>LEN(TRIM(C438))=0</formula>
    </cfRule>
  </conditionalFormatting>
  <conditionalFormatting sqref="B438">
    <cfRule type="containsBlanks" dxfId="1" priority="3">
      <formula>LEN(TRIM(B438))=0</formula>
    </cfRule>
  </conditionalFormatting>
  <conditionalFormatting sqref="E9">
    <cfRule type="containsBlanks" dxfId="0" priority="1">
      <formula>LEN(TRIM(E9))=0</formula>
    </cfRule>
  </conditionalFormatting>
  <pageMargins left="0.25" right="0.25" top="0.5" bottom="0.5" header="0.3" footer="0.3"/>
  <pageSetup scale="66" fitToHeight="0" orientation="portrait" horizontalDpi="1200" verticalDpi="1200" r:id="rId1"/>
  <headerFooter>
    <oddFooter>&amp;L&amp;8&amp;F&amp;A&amp;R&amp;8&amp;P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299D3-DEC4-4526-B462-D4B2DE267B95}">
  <dimension ref="B1:C2"/>
  <sheetViews>
    <sheetView workbookViewId="0">
      <selection activeCell="C4" sqref="C4"/>
    </sheetView>
  </sheetViews>
  <sheetFormatPr defaultRowHeight="12.75" x14ac:dyDescent="0.2"/>
  <cols>
    <col min="1" max="1" width="9.83203125" bestFit="1" customWidth="1"/>
    <col min="2" max="2" width="9.6640625" bestFit="1" customWidth="1"/>
    <col min="3" max="3" width="9.83203125" bestFit="1" customWidth="1"/>
  </cols>
  <sheetData>
    <row r="1" spans="2:3" x14ac:dyDescent="0.2">
      <c r="B1" s="1" t="s">
        <v>344</v>
      </c>
      <c r="C1" t="s">
        <v>343</v>
      </c>
    </row>
    <row r="2" spans="2:3" x14ac:dyDescent="0.2">
      <c r="B2" t="s">
        <v>345</v>
      </c>
      <c r="C2" t="str">
        <f>LEFT(B2,4)+1&amp;"-"&amp;LEFT(B2,4)+2</f>
        <v>2019-2020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ST-3 Changes 2019-2020 SAMS</vt:lpstr>
      <vt:lpstr>Variables</vt:lpstr>
      <vt:lpstr>'ST-3 Changes 2019-2020 SAMS'!Print_Area</vt:lpstr>
      <vt:lpstr>'ST-3 Changes 2019-2020 SAMS'!Print_Titles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Cushin</dc:creator>
  <cp:lastModifiedBy>John Cushin</cp:lastModifiedBy>
  <cp:lastPrinted>2019-07-31T16:40:41Z</cp:lastPrinted>
  <dcterms:created xsi:type="dcterms:W3CDTF">2019-05-31T16:33:54Z</dcterms:created>
  <dcterms:modified xsi:type="dcterms:W3CDTF">2020-08-17T15:46:30Z</dcterms:modified>
</cp:coreProperties>
</file>