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\2021 SAMS Release\ST-3 Changes\"/>
    </mc:Choice>
  </mc:AlternateContent>
  <xr:revisionPtr revIDLastSave="0" documentId="13_ncr:1_{C0985626-C9F6-44C9-92D0-2A085BF72EE9}" xr6:coauthVersionLast="45" xr6:coauthVersionMax="45" xr10:uidLastSave="{00000000-0000-0000-0000-000000000000}"/>
  <bookViews>
    <workbookView xWindow="-120" yWindow="-120" windowWidth="20730" windowHeight="11160" xr2:uid="{B3F8B413-6ACF-431F-AF73-26B446E14AA6}"/>
  </bookViews>
  <sheets>
    <sheet name="ST-3 Changes 2020-2021 SAMS" sheetId="4" r:id="rId1"/>
    <sheet name="Variables" sheetId="5" state="hidden" r:id="rId2"/>
  </sheets>
  <definedNames>
    <definedName name="_xlnm._FilterDatabase" localSheetId="0" hidden="1">'ST-3 Changes 2020-2021 SAMS'!$A$3:$F$77</definedName>
    <definedName name="_xlnm.Print_Area" localSheetId="0">'ST-3 Changes 2020-2021 SAMS'!$A:$F</definedName>
    <definedName name="_xlnm.Print_Titles" localSheetId="0">'ST-3 Changes 2020-2021 SAMS'!$1:$3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4" l="1"/>
  <c r="L75" i="4"/>
  <c r="K75" i="4"/>
  <c r="J75" i="4"/>
  <c r="I75" i="4"/>
  <c r="H75" i="4"/>
  <c r="M74" i="4"/>
  <c r="L74" i="4"/>
  <c r="K74" i="4"/>
  <c r="J74" i="4"/>
  <c r="I74" i="4"/>
  <c r="H74" i="4"/>
  <c r="M73" i="4"/>
  <c r="L73" i="4"/>
  <c r="K73" i="4"/>
  <c r="J73" i="4"/>
  <c r="I73" i="4"/>
  <c r="H73" i="4"/>
  <c r="M72" i="4"/>
  <c r="L72" i="4"/>
  <c r="K72" i="4"/>
  <c r="J72" i="4"/>
  <c r="I72" i="4"/>
  <c r="H72" i="4"/>
  <c r="M71" i="4"/>
  <c r="L71" i="4"/>
  <c r="K71" i="4"/>
  <c r="J71" i="4"/>
  <c r="I71" i="4"/>
  <c r="H71" i="4"/>
  <c r="M70" i="4"/>
  <c r="L70" i="4"/>
  <c r="K70" i="4"/>
  <c r="J70" i="4"/>
  <c r="I70" i="4"/>
  <c r="H70" i="4"/>
  <c r="M69" i="4"/>
  <c r="L69" i="4"/>
  <c r="K69" i="4"/>
  <c r="J69" i="4"/>
  <c r="I69" i="4"/>
  <c r="H69" i="4"/>
  <c r="M68" i="4"/>
  <c r="L68" i="4"/>
  <c r="K68" i="4"/>
  <c r="J68" i="4"/>
  <c r="I68" i="4"/>
  <c r="H68" i="4"/>
  <c r="M67" i="4"/>
  <c r="L67" i="4"/>
  <c r="K67" i="4"/>
  <c r="J67" i="4"/>
  <c r="I67" i="4"/>
  <c r="H67" i="4"/>
  <c r="M66" i="4"/>
  <c r="L66" i="4"/>
  <c r="K66" i="4"/>
  <c r="J66" i="4"/>
  <c r="I66" i="4"/>
  <c r="H66" i="4"/>
  <c r="M65" i="4"/>
  <c r="L65" i="4"/>
  <c r="K65" i="4"/>
  <c r="J65" i="4"/>
  <c r="I65" i="4"/>
  <c r="H65" i="4"/>
  <c r="M64" i="4"/>
  <c r="L64" i="4"/>
  <c r="K64" i="4"/>
  <c r="J64" i="4"/>
  <c r="I64" i="4"/>
  <c r="H64" i="4"/>
  <c r="M63" i="4"/>
  <c r="L63" i="4"/>
  <c r="K63" i="4"/>
  <c r="J63" i="4"/>
  <c r="I63" i="4"/>
  <c r="H63" i="4"/>
  <c r="M62" i="4"/>
  <c r="L62" i="4"/>
  <c r="K62" i="4"/>
  <c r="J62" i="4"/>
  <c r="I62" i="4"/>
  <c r="H62" i="4"/>
  <c r="M61" i="4"/>
  <c r="L61" i="4"/>
  <c r="K61" i="4"/>
  <c r="J61" i="4"/>
  <c r="H61" i="4"/>
  <c r="M60" i="4"/>
  <c r="L60" i="4"/>
  <c r="K60" i="4"/>
  <c r="J60" i="4"/>
  <c r="I60" i="4"/>
  <c r="H60" i="4"/>
  <c r="M59" i="4"/>
  <c r="L59" i="4"/>
  <c r="K59" i="4"/>
  <c r="J59" i="4"/>
  <c r="H59" i="4"/>
  <c r="M58" i="4"/>
  <c r="L58" i="4"/>
  <c r="K58" i="4"/>
  <c r="J58" i="4"/>
  <c r="I58" i="4"/>
  <c r="H58" i="4"/>
  <c r="M57" i="4"/>
  <c r="L57" i="4"/>
  <c r="K57" i="4"/>
  <c r="J57" i="4"/>
  <c r="H57" i="4"/>
  <c r="M56" i="4"/>
  <c r="L56" i="4"/>
  <c r="K56" i="4"/>
  <c r="J56" i="4"/>
  <c r="I56" i="4"/>
  <c r="H56" i="4"/>
  <c r="M55" i="4"/>
  <c r="L55" i="4"/>
  <c r="K55" i="4"/>
  <c r="J55" i="4"/>
  <c r="H55" i="4"/>
  <c r="M54" i="4"/>
  <c r="L54" i="4"/>
  <c r="K54" i="4"/>
  <c r="J54" i="4"/>
  <c r="I54" i="4"/>
  <c r="H54" i="4"/>
  <c r="M53" i="4"/>
  <c r="L53" i="4"/>
  <c r="K53" i="4"/>
  <c r="J53" i="4"/>
  <c r="H53" i="4"/>
  <c r="M52" i="4"/>
  <c r="L52" i="4"/>
  <c r="K52" i="4"/>
  <c r="J52" i="4"/>
  <c r="I52" i="4"/>
  <c r="H52" i="4"/>
  <c r="M51" i="4"/>
  <c r="L51" i="4"/>
  <c r="K51" i="4"/>
  <c r="J51" i="4"/>
  <c r="H51" i="4"/>
  <c r="M50" i="4"/>
  <c r="L50" i="4"/>
  <c r="K50" i="4"/>
  <c r="J50" i="4"/>
  <c r="I50" i="4"/>
  <c r="H50" i="4"/>
  <c r="M49" i="4"/>
  <c r="L49" i="4"/>
  <c r="K49" i="4"/>
  <c r="J49" i="4"/>
  <c r="H49" i="4"/>
  <c r="M48" i="4"/>
  <c r="L48" i="4"/>
  <c r="K48" i="4"/>
  <c r="J48" i="4"/>
  <c r="I48" i="4"/>
  <c r="H48" i="4"/>
  <c r="M47" i="4"/>
  <c r="L47" i="4"/>
  <c r="K47" i="4"/>
  <c r="J47" i="4"/>
  <c r="H47" i="4"/>
  <c r="M46" i="4"/>
  <c r="L46" i="4"/>
  <c r="K46" i="4"/>
  <c r="J46" i="4"/>
  <c r="I46" i="4"/>
  <c r="H46" i="4"/>
  <c r="M45" i="4"/>
  <c r="L45" i="4"/>
  <c r="K45" i="4"/>
  <c r="J45" i="4"/>
  <c r="I45" i="4"/>
  <c r="H45" i="4"/>
  <c r="M44" i="4"/>
  <c r="L44" i="4"/>
  <c r="K44" i="4"/>
  <c r="J44" i="4"/>
  <c r="I44" i="4"/>
  <c r="H44" i="4"/>
  <c r="M43" i="4"/>
  <c r="L43" i="4"/>
  <c r="K43" i="4"/>
  <c r="J43" i="4"/>
  <c r="I43" i="4"/>
  <c r="H43" i="4"/>
  <c r="M42" i="4"/>
  <c r="L42" i="4"/>
  <c r="K42" i="4"/>
  <c r="J42" i="4"/>
  <c r="I42" i="4"/>
  <c r="H42" i="4"/>
  <c r="M41" i="4"/>
  <c r="L41" i="4"/>
  <c r="K41" i="4"/>
  <c r="J41" i="4"/>
  <c r="H41" i="4"/>
  <c r="M40" i="4"/>
  <c r="L40" i="4"/>
  <c r="K40" i="4"/>
  <c r="J40" i="4"/>
  <c r="I40" i="4"/>
  <c r="H40" i="4"/>
  <c r="M39" i="4"/>
  <c r="L39" i="4"/>
  <c r="K39" i="4"/>
  <c r="J39" i="4"/>
  <c r="H39" i="4"/>
  <c r="M38" i="4"/>
  <c r="L38" i="4"/>
  <c r="K38" i="4"/>
  <c r="J38" i="4"/>
  <c r="I38" i="4"/>
  <c r="H38" i="4"/>
  <c r="M37" i="4"/>
  <c r="L37" i="4"/>
  <c r="K37" i="4"/>
  <c r="J37" i="4"/>
  <c r="H37" i="4"/>
  <c r="M36" i="4"/>
  <c r="L36" i="4"/>
  <c r="K36" i="4"/>
  <c r="J36" i="4"/>
  <c r="I36" i="4"/>
  <c r="H36" i="4"/>
  <c r="M35" i="4"/>
  <c r="L35" i="4"/>
  <c r="K35" i="4"/>
  <c r="J35" i="4"/>
  <c r="H35" i="4"/>
  <c r="M34" i="4"/>
  <c r="L34" i="4"/>
  <c r="K34" i="4"/>
  <c r="J34" i="4"/>
  <c r="I34" i="4"/>
  <c r="H34" i="4"/>
  <c r="M33" i="4"/>
  <c r="L33" i="4"/>
  <c r="K33" i="4"/>
  <c r="J33" i="4"/>
  <c r="I33" i="4"/>
  <c r="H33" i="4"/>
  <c r="M32" i="4"/>
  <c r="L32" i="4"/>
  <c r="K32" i="4"/>
  <c r="J32" i="4"/>
  <c r="I32" i="4"/>
  <c r="H32" i="4"/>
  <c r="M31" i="4"/>
  <c r="L31" i="4"/>
  <c r="K31" i="4"/>
  <c r="J31" i="4"/>
  <c r="I31" i="4"/>
  <c r="H31" i="4"/>
  <c r="M30" i="4"/>
  <c r="L30" i="4"/>
  <c r="K30" i="4"/>
  <c r="J30" i="4"/>
  <c r="H30" i="4"/>
  <c r="M29" i="4"/>
  <c r="L29" i="4"/>
  <c r="K29" i="4"/>
  <c r="J29" i="4"/>
  <c r="H29" i="4"/>
  <c r="M28" i="4"/>
  <c r="L28" i="4"/>
  <c r="K28" i="4"/>
  <c r="J28" i="4"/>
  <c r="I28" i="4"/>
  <c r="H28" i="4"/>
  <c r="M27" i="4"/>
  <c r="L27" i="4"/>
  <c r="K27" i="4"/>
  <c r="J27" i="4"/>
  <c r="I27" i="4"/>
  <c r="H27" i="4"/>
  <c r="M26" i="4"/>
  <c r="L26" i="4"/>
  <c r="K26" i="4"/>
  <c r="J26" i="4"/>
  <c r="I26" i="4"/>
  <c r="H26" i="4"/>
  <c r="M25" i="4"/>
  <c r="L25" i="4"/>
  <c r="K25" i="4"/>
  <c r="J25" i="4"/>
  <c r="I25" i="4"/>
  <c r="H25" i="4"/>
  <c r="M24" i="4"/>
  <c r="L24" i="4"/>
  <c r="K24" i="4"/>
  <c r="J24" i="4"/>
  <c r="H24" i="4"/>
  <c r="M23" i="4"/>
  <c r="L23" i="4"/>
  <c r="K23" i="4"/>
  <c r="J23" i="4"/>
  <c r="H23" i="4"/>
  <c r="M22" i="4"/>
  <c r="L22" i="4"/>
  <c r="K22" i="4"/>
  <c r="J22" i="4"/>
  <c r="H22" i="4"/>
  <c r="M21" i="4"/>
  <c r="L21" i="4"/>
  <c r="K21" i="4"/>
  <c r="J21" i="4"/>
  <c r="H21" i="4"/>
  <c r="M20" i="4"/>
  <c r="L20" i="4"/>
  <c r="K20" i="4"/>
  <c r="J20" i="4"/>
  <c r="H20" i="4"/>
  <c r="M19" i="4"/>
  <c r="L19" i="4"/>
  <c r="K19" i="4"/>
  <c r="J19" i="4"/>
  <c r="H19" i="4"/>
  <c r="M18" i="4"/>
  <c r="L18" i="4"/>
  <c r="K18" i="4"/>
  <c r="J18" i="4"/>
  <c r="H18" i="4"/>
  <c r="M17" i="4"/>
  <c r="L17" i="4"/>
  <c r="K17" i="4"/>
  <c r="J17" i="4"/>
  <c r="I17" i="4"/>
  <c r="H17" i="4"/>
  <c r="M16" i="4"/>
  <c r="L16" i="4"/>
  <c r="K16" i="4"/>
  <c r="J16" i="4"/>
  <c r="I16" i="4"/>
  <c r="H16" i="4"/>
  <c r="M15" i="4"/>
  <c r="L15" i="4"/>
  <c r="K15" i="4"/>
  <c r="J15" i="4"/>
  <c r="H15" i="4"/>
  <c r="M14" i="4"/>
  <c r="L14" i="4"/>
  <c r="K14" i="4"/>
  <c r="J14" i="4"/>
  <c r="H14" i="4"/>
  <c r="M13" i="4"/>
  <c r="L13" i="4"/>
  <c r="K13" i="4"/>
  <c r="J13" i="4"/>
  <c r="H13" i="4"/>
  <c r="M12" i="4"/>
  <c r="L12" i="4"/>
  <c r="K12" i="4"/>
  <c r="J12" i="4"/>
  <c r="H12" i="4"/>
  <c r="M11" i="4"/>
  <c r="L11" i="4"/>
  <c r="K11" i="4"/>
  <c r="J11" i="4"/>
  <c r="H11" i="4"/>
  <c r="M10" i="4"/>
  <c r="L10" i="4"/>
  <c r="K10" i="4"/>
  <c r="J10" i="4"/>
  <c r="I10" i="4"/>
  <c r="H10" i="4"/>
  <c r="M9" i="4"/>
  <c r="L9" i="4"/>
  <c r="K9" i="4"/>
  <c r="J9" i="4"/>
  <c r="I9" i="4"/>
  <c r="H9" i="4"/>
  <c r="M8" i="4"/>
  <c r="L8" i="4"/>
  <c r="K8" i="4"/>
  <c r="J8" i="4"/>
  <c r="I8" i="4"/>
  <c r="H8" i="4"/>
  <c r="M7" i="4"/>
  <c r="L7" i="4"/>
  <c r="K7" i="4"/>
  <c r="J7" i="4"/>
  <c r="I7" i="4"/>
  <c r="H7" i="4"/>
  <c r="M6" i="4"/>
  <c r="L6" i="4"/>
  <c r="K6" i="4"/>
  <c r="J6" i="4"/>
  <c r="I6" i="4"/>
  <c r="H6" i="4"/>
  <c r="M5" i="4"/>
  <c r="L5" i="4"/>
  <c r="K5" i="4"/>
  <c r="J5" i="4"/>
  <c r="I5" i="4"/>
  <c r="H5" i="4"/>
  <c r="M4" i="4"/>
  <c r="L4" i="4"/>
  <c r="K4" i="4"/>
  <c r="J4" i="4"/>
  <c r="I4" i="4"/>
  <c r="H4" i="4"/>
  <c r="M3" i="4"/>
  <c r="L3" i="4"/>
  <c r="K3" i="4"/>
  <c r="J3" i="4"/>
  <c r="I3" i="4"/>
  <c r="H3" i="4"/>
  <c r="M2" i="4"/>
  <c r="L2" i="4"/>
  <c r="K2" i="4"/>
  <c r="J2" i="4"/>
  <c r="I2" i="4"/>
  <c r="H2" i="4"/>
  <c r="M1" i="4"/>
  <c r="L1" i="4"/>
  <c r="K1" i="4"/>
  <c r="J1" i="4"/>
  <c r="I1" i="4"/>
  <c r="B55" i="4" l="1"/>
  <c r="B53" i="4"/>
  <c r="B51" i="4"/>
  <c r="B49" i="4"/>
  <c r="I49" i="4" s="1"/>
  <c r="B47" i="4"/>
  <c r="B61" i="4"/>
  <c r="B59" i="4"/>
  <c r="I59" i="4" s="1"/>
  <c r="B35" i="4"/>
  <c r="I35" i="4" s="1"/>
  <c r="B37" i="4"/>
  <c r="B41" i="4"/>
  <c r="I37" i="4" l="1"/>
  <c r="I55" i="4"/>
  <c r="I51" i="4"/>
  <c r="I47" i="4"/>
  <c r="I53" i="4"/>
  <c r="I61" i="4"/>
  <c r="I41" i="4"/>
  <c r="B39" i="4" l="1"/>
  <c r="I39" i="4" s="1"/>
  <c r="B57" i="4"/>
  <c r="I57" i="4" l="1"/>
  <c r="B11" i="4" l="1"/>
  <c r="I11" i="4" s="1"/>
  <c r="C2" i="5"/>
  <c r="A1" i="4" s="1"/>
  <c r="H1" i="4" s="1"/>
  <c r="B12" i="4" l="1"/>
  <c r="I12" i="4" s="1"/>
  <c r="B13" i="4" l="1"/>
  <c r="I13" i="4" l="1"/>
  <c r="B14" i="4"/>
  <c r="I14" i="4" s="1"/>
  <c r="B15" i="4" l="1"/>
  <c r="I15" i="4" l="1"/>
  <c r="B18" i="4"/>
  <c r="I18" i="4" s="1"/>
  <c r="B19" i="4" l="1"/>
  <c r="I19" i="4" s="1"/>
  <c r="B20" i="4" l="1"/>
  <c r="I20" i="4" s="1"/>
  <c r="B21" i="4" l="1"/>
  <c r="I21" i="4" s="1"/>
  <c r="B22" i="4" l="1"/>
  <c r="I22" i="4" s="1"/>
  <c r="B23" i="4" l="1"/>
  <c r="I23" i="4" s="1"/>
  <c r="B24" i="4" l="1"/>
  <c r="I24" i="4" s="1"/>
  <c r="B29" i="4" l="1"/>
  <c r="I29" i="4" s="1"/>
  <c r="B30" i="4" l="1"/>
  <c r="I30" i="4" s="1"/>
</calcChain>
</file>

<file path=xl/sharedStrings.xml><?xml version="1.0" encoding="utf-8"?>
<sst xmlns="http://schemas.openxmlformats.org/spreadsheetml/2006/main" count="267" uniqueCount="168">
  <si>
    <t>SAMS Year</t>
  </si>
  <si>
    <t>School Year</t>
  </si>
  <si>
    <t>Fund and Schedule</t>
  </si>
  <si>
    <t>Form #</t>
  </si>
  <si>
    <t>Item #</t>
  </si>
  <si>
    <t>Line #</t>
  </si>
  <si>
    <t>Actual (A)/ Projected (P)</t>
  </si>
  <si>
    <t>Change</t>
  </si>
  <si>
    <t>General Fund - Exhibit A</t>
  </si>
  <si>
    <t>48</t>
  </si>
  <si>
    <t>A</t>
  </si>
  <si>
    <t>P</t>
  </si>
  <si>
    <t>General Fund - Schedule A4a</t>
  </si>
  <si>
    <t>49</t>
  </si>
  <si>
    <t>302</t>
  </si>
  <si>
    <t>305</t>
  </si>
  <si>
    <t>805</t>
  </si>
  <si>
    <t>General Fund - Schedule A4b</t>
  </si>
  <si>
    <t>Special Aid Fund - Schedule B3 - Expenditures</t>
  </si>
  <si>
    <t>54</t>
  </si>
  <si>
    <t>672</t>
  </si>
  <si>
    <t>683</t>
  </si>
  <si>
    <t>684</t>
  </si>
  <si>
    <t>45</t>
  </si>
  <si>
    <t>325</t>
  </si>
  <si>
    <t>Capital Fund - Schedule G2 - Revenues</t>
  </si>
  <si>
    <t>Capital Fund - Schedule G3 - Expenditures</t>
  </si>
  <si>
    <t>67</t>
  </si>
  <si>
    <t>Community School Set-aside - Supplemental Schedule SS-8</t>
  </si>
  <si>
    <t>General Fund - Schedule A3 - Revenues</t>
  </si>
  <si>
    <t>172</t>
  </si>
  <si>
    <t>2019-2020</t>
  </si>
  <si>
    <t>84a</t>
  </si>
  <si>
    <t>88</t>
  </si>
  <si>
    <t>100</t>
  </si>
  <si>
    <t>102</t>
  </si>
  <si>
    <t>85</t>
  </si>
  <si>
    <t>97</t>
  </si>
  <si>
    <t>New Account Added with Actual and Projected Columns.
Line 97 A4286 - CARES Act Education Stabilization Fund</t>
  </si>
  <si>
    <t>125</t>
  </si>
  <si>
    <t>95d</t>
  </si>
  <si>
    <t>95e</t>
  </si>
  <si>
    <t>New Account Added with Actual and Projected Columns.
Line 95d - A1622.45 - Materials and Supplies</t>
  </si>
  <si>
    <t>New Account Added with Actual and Projected Columns.
Line 95e - A1622.49 - BOCES Services</t>
  </si>
  <si>
    <t>183</t>
  </si>
  <si>
    <t>95f</t>
  </si>
  <si>
    <t xml:space="preserve">New Line Added with Actual and Projected Column:
Line 88 - Total Unexpended Surplus Funds PLUS Assigned Appropriated Fund Balance (A914 + AT0994) (ST-3 Exhibit A Line 87 )
NOTE: Actual column will be calculated automatically in SAMS and data for this field cannot be imported.  Only Projected will need to be entered/imported.
</t>
  </si>
  <si>
    <t xml:space="preserve">Wording change for Line 178.
Change from:
Line 178. - BOCES Services - English Language Learner Only was removed and replaced with the following new account in the new  'Program for English Language Learners (ELL) section (see below):
To:
Line 178. - Not used
Please note, what used to be reported on Line 178. should now be reported on:
Line 191e. - A2259.49 - BOCES Services
</t>
  </si>
  <si>
    <t>New Account Added with Actual and Projected Columns.
Line 191e. - A2259.45 - Materials and Supplies</t>
  </si>
  <si>
    <t>New Account Added with Actual and Projected Columns.
Line 191f. - A2259.471 - Tuition Paid to Public Districts in NYS (excluding Special Act Districts)</t>
  </si>
  <si>
    <t>New Account Added with Actual and Projected Columns.
Line 191g. - A2259.472 - Tuition - All Other</t>
  </si>
  <si>
    <t>New Account Added with Actual and Projected Columns.
Line 191h. -  A2259.473 - Payments to Charter Schools</t>
  </si>
  <si>
    <t>New Account Added with Actual and Projected Columns.
Line 191i. -  A2259.48 - Textbooks</t>
  </si>
  <si>
    <t>184</t>
  </si>
  <si>
    <t>191e</t>
  </si>
  <si>
    <t>359</t>
  </si>
  <si>
    <t>191f</t>
  </si>
  <si>
    <t>859</t>
  </si>
  <si>
    <t>360</t>
  </si>
  <si>
    <t>191g</t>
  </si>
  <si>
    <t>860</t>
  </si>
  <si>
    <t>361</t>
  </si>
  <si>
    <t>191h</t>
  </si>
  <si>
    <t>861</t>
  </si>
  <si>
    <t>362</t>
  </si>
  <si>
    <t>191i</t>
  </si>
  <si>
    <t>862</t>
  </si>
  <si>
    <t>191k</t>
  </si>
  <si>
    <t>326</t>
  </si>
  <si>
    <t>826</t>
  </si>
  <si>
    <t>191j</t>
  </si>
  <si>
    <t>310</t>
  </si>
  <si>
    <t>810</t>
  </si>
  <si>
    <t>New Account Added with Actual and Projected Columns.
Line 14d. - F1622.45 - Materials and Supplies</t>
  </si>
  <si>
    <t>New Account Added with Actual and Projected Columns.
Line 14e. - F1622.49 - BOCES Services</t>
  </si>
  <si>
    <t>306</t>
  </si>
  <si>
    <t>14d</t>
  </si>
  <si>
    <t>806</t>
  </si>
  <si>
    <t>307</t>
  </si>
  <si>
    <t>14e</t>
  </si>
  <si>
    <t>807</t>
  </si>
  <si>
    <t>828</t>
  </si>
  <si>
    <t>14f</t>
  </si>
  <si>
    <t>320</t>
  </si>
  <si>
    <t>14g</t>
  </si>
  <si>
    <t>820</t>
  </si>
  <si>
    <t>328</t>
  </si>
  <si>
    <t>Activated Prior Year column.
Line 14a. - F1622.16 - Noninstructional Salaries</t>
  </si>
  <si>
    <t>Activated Prior Year column.
Line 14b. - F1622.2 - Equipment</t>
  </si>
  <si>
    <t>Activated Prior Year column.
Line 14c. - F1622.4 - Contractual and Other</t>
  </si>
  <si>
    <t>Activated Prior Year column.
Line 110e. - F2259.15 - Instructional Salaries</t>
  </si>
  <si>
    <t>Activated Prior Year column.
Line 110f. - F2259.16 - Noninstructional Salaries</t>
  </si>
  <si>
    <t>Activated Prior Year column.
Line 110g. - F2259.2 – Equipment</t>
  </si>
  <si>
    <t>Activated Prior Year column.
Line 110h. -  F2259.4 - Contractual and Other</t>
  </si>
  <si>
    <t>Activated Prior Year column and changed Line 14d. - F1622.8 - Employee Benefits to Line 14f.</t>
  </si>
  <si>
    <t>Activated Prior Year column and changed Line 14e. - F1622.0 - Total Security of Plant to Line 14g.
(Note:  Data for this field cannot be imported)</t>
  </si>
  <si>
    <t>Activated Prior Year column and changed Line 95d (A1622.0 - Total Security of Plant) to Line 95f
(Note:  Data for this field cannot be imported)</t>
  </si>
  <si>
    <t>Activated Prior Year column and changed Line 191f. -  A2259.0 - Total Programs for ELL to Line 191k.
(Note:  Data for this field cannot be imported)</t>
  </si>
  <si>
    <t>Activated Prior Year column and changed Line 110i. -  F2259.49 - BOCES Services to Line 110n.</t>
  </si>
  <si>
    <t>Activated Prior Year column and changed Line 110j. -  F2259.8 - Employee Benefits to Line 110o</t>
  </si>
  <si>
    <t>Activated Prior Year column and changed Line 110k. -  F2259.0 - Total Programs for ELL to Line 110p.
(Note:  Data for this field cannot be imported)</t>
  </si>
  <si>
    <t>205</t>
  </si>
  <si>
    <t>110i</t>
  </si>
  <si>
    <t>705</t>
  </si>
  <si>
    <t>206</t>
  </si>
  <si>
    <t>110j</t>
  </si>
  <si>
    <t>706</t>
  </si>
  <si>
    <t>207</t>
  </si>
  <si>
    <t>110k</t>
  </si>
  <si>
    <t>707</t>
  </si>
  <si>
    <t>208</t>
  </si>
  <si>
    <t>110l</t>
  </si>
  <si>
    <t>708</t>
  </si>
  <si>
    <t>209</t>
  </si>
  <si>
    <t>110m</t>
  </si>
  <si>
    <t>709</t>
  </si>
  <si>
    <t>110n</t>
  </si>
  <si>
    <t>825</t>
  </si>
  <si>
    <t>329</t>
  </si>
  <si>
    <t>110o</t>
  </si>
  <si>
    <t>829</t>
  </si>
  <si>
    <t>110p</t>
  </si>
  <si>
    <t>New Account Added with Actual and Projected Columns.
Line 110i - F2259.45 - Materials and Supplies</t>
  </si>
  <si>
    <t>New Account Added with Actual and Projected Columns.
Line 110j - F2259.471 - Tuition Paid to Public Districts in NYS (excluding Special Act Districts)</t>
  </si>
  <si>
    <t>New Account Added with Actual and Projected Columns.
Line 110k F2259.472 - Tuition All Other</t>
  </si>
  <si>
    <t>New Account Added with Actual and Projected Columns.
Line 110l - F2259.473 - Payments to Charter Schools</t>
  </si>
  <si>
    <t>New Account Added with Actual and Projected Columns.
Line 110m - F2259.48 - Textbooks</t>
  </si>
  <si>
    <t>2a</t>
  </si>
  <si>
    <t>Activated Prior Year column.
H2710 - Line 2a - Premium on Obligations</t>
  </si>
  <si>
    <t>1a</t>
  </si>
  <si>
    <t>1c</t>
  </si>
  <si>
    <t>1d</t>
  </si>
  <si>
    <t>1e</t>
  </si>
  <si>
    <t>1b</t>
  </si>
  <si>
    <t>Activated Prior Year column.
Line 1a. - H1622.16 - Noninstructional Salaries</t>
  </si>
  <si>
    <t>Activated Prior Year column.
Line 1b. - H1622.2 - Equipment</t>
  </si>
  <si>
    <t>Activated Prior Year column.
Line 1c. - H1622.4 - Contractual and Other</t>
  </si>
  <si>
    <t>1f</t>
  </si>
  <si>
    <t>1g</t>
  </si>
  <si>
    <t>Activated Prior Year column and changed Line 1d. - H1622.8 - Employee Benefits to Line f.</t>
  </si>
  <si>
    <t>New Account Added with Actual Column.
Line 1d. - H1622.45 - Materials and Supplies</t>
  </si>
  <si>
    <t>New Account Added with Actual Column.
Line 1e. - H1622.49  - BOCES Services,</t>
  </si>
  <si>
    <t>Activated Prior Year column and changed Line 1e. - H1622.0 - Total Security of Plant to Line g.
(Note:  Data for this field cannot be imported)</t>
  </si>
  <si>
    <t>4a</t>
  </si>
  <si>
    <t>4c</t>
  </si>
  <si>
    <t>4d</t>
  </si>
  <si>
    <t>4e</t>
  </si>
  <si>
    <t>4b</t>
  </si>
  <si>
    <t>Activated Prior Year column.
Line 4a.  School-Based Health Centers</t>
  </si>
  <si>
    <t>Activated Prior Year column.
Line 4b.  Other Health Services</t>
  </si>
  <si>
    <t>Activated Prior Year column.
Line 4c.  School-Based Mental Health Clinics</t>
  </si>
  <si>
    <t>Activated Prior Year column.
Line 4d.  Other Mental Health and Counseling Services</t>
  </si>
  <si>
    <t>Activated Prior Year column.
Line 4e.  Dental Care Services</t>
  </si>
  <si>
    <t>14a</t>
  </si>
  <si>
    <t>14b</t>
  </si>
  <si>
    <t>14c</t>
  </si>
  <si>
    <t>110e</t>
  </si>
  <si>
    <t>110f</t>
  </si>
  <si>
    <t>110g</t>
  </si>
  <si>
    <t>110h</t>
  </si>
  <si>
    <t>Updated note at top of form:
Any district whose 2017-18 Community Schools increase amount exceeded one million dollars ($1,000,000) shall continue to use an amount equal to the greater of one hundred fifty thousand dollars ($150,000) or ten percent of that increase to support Community Schools transformation at schools with extraordinary high levels of student need, as designated by the Commissioner of Education, including at least $100,000 specifically in such designated schools.  For a list of designated schools, please see Appendix A.</t>
  </si>
  <si>
    <t>213</t>
  </si>
  <si>
    <t>214</t>
  </si>
  <si>
    <t>212</t>
  </si>
  <si>
    <t>211</t>
  </si>
  <si>
    <t>Activated Prior Year column and changed Line 191e. -  A2259.49 - BOCES Services to Line 191j.</t>
  </si>
  <si>
    <t xml:space="preserve">Wording change for Line 85:
Change from:
Total Unexpended Surplus Funds divided by Total Projected General Fund Expenditures (TGFE)
To:
Total Unexpended Surplus Funds divided by Voter Approved May Budget (not including Separate Propositions) (Line 84/84a) – Percentage
The calculation for Line 85 will be based on the Voter Approved May Budget (not including Separate Propositions).
</t>
  </si>
  <si>
    <t xml:space="preserve">New Line Added:
Line 84a - Voter Approved May Budget (not including Separate Propositions)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</si>
</sst>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quotePrefix="1" applyAlignment="1">
      <alignment horizontal="left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quotePrefix="1" applyAlignment="1">
      <alignment horizontal="left" vertical="top"/>
    </xf>
    <xf numFmtId="0" fontId="2" fillId="0" borderId="30" xfId="0" applyFont="1" applyBorder="1" applyAlignment="1">
      <alignment horizontal="center" vertical="top" wrapText="1"/>
    </xf>
    <xf numFmtId="49" fontId="2" fillId="0" borderId="30" xfId="0" quotePrefix="1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0" fillId="0" borderId="26" xfId="0" quotePrefix="1" applyBorder="1" applyAlignment="1">
      <alignment horizontal="left" vertical="top" wrapText="1"/>
    </xf>
    <xf numFmtId="0" fontId="0" fillId="0" borderId="16" xfId="0" quotePrefix="1" applyBorder="1" applyAlignment="1">
      <alignment horizontal="left" vertical="top" wrapText="1"/>
    </xf>
    <xf numFmtId="0" fontId="0" fillId="0" borderId="11" xfId="0" quotePrefix="1" applyBorder="1" applyAlignment="1">
      <alignment horizontal="left" vertical="center" wrapText="1"/>
    </xf>
    <xf numFmtId="0" fontId="0" fillId="0" borderId="26" xfId="0" quotePrefix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0" fillId="0" borderId="16" xfId="0" quotePrefix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8" xfId="0" quotePrefix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quotePrefix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quotePrefix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1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center" wrapText="1"/>
    </xf>
    <xf numFmtId="49" fontId="0" fillId="0" borderId="27" xfId="0" quotePrefix="1" applyNumberForma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7" xfId="0" quotePrefix="1" applyNumberFormat="1" applyFill="1" applyBorder="1" applyAlignment="1">
      <alignment horizontal="center" vertical="top" wrapText="1"/>
    </xf>
    <xf numFmtId="0" fontId="0" fillId="0" borderId="29" xfId="0" quotePrefix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center" vertical="top" wrapText="1"/>
    </xf>
    <xf numFmtId="49" fontId="0" fillId="0" borderId="33" xfId="0" applyNumberFormat="1" applyFill="1" applyBorder="1" applyAlignment="1">
      <alignment horizontal="center" vertical="top" wrapText="1"/>
    </xf>
    <xf numFmtId="49" fontId="0" fillId="0" borderId="33" xfId="0" quotePrefix="1" applyNumberFormat="1" applyFill="1" applyBorder="1" applyAlignment="1">
      <alignment horizontal="center" vertical="top" wrapText="1"/>
    </xf>
    <xf numFmtId="0" fontId="0" fillId="0" borderId="15" xfId="0" quotePrefix="1" applyBorder="1" applyAlignment="1">
      <alignment horizontal="left" vertical="top"/>
    </xf>
    <xf numFmtId="49" fontId="0" fillId="0" borderId="21" xfId="0" quotePrefix="1" applyNumberFormat="1" applyFill="1" applyBorder="1" applyAlignment="1">
      <alignment horizontal="center" vertical="top" wrapText="1"/>
    </xf>
    <xf numFmtId="0" fontId="0" fillId="0" borderId="22" xfId="0" quotePrefix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9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quotePrefix="1" applyNumberFormat="1" applyFill="1" applyBorder="1" applyAlignment="1">
      <alignment horizontal="center" vertical="top" wrapText="1"/>
    </xf>
    <xf numFmtId="49" fontId="0" fillId="0" borderId="14" xfId="0" quotePrefix="1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 wrapText="1"/>
    </xf>
    <xf numFmtId="49" fontId="0" fillId="0" borderId="23" xfId="0" applyNumberFormat="1" applyFill="1" applyBorder="1" applyAlignment="1">
      <alignment horizontal="center" vertical="top" wrapText="1"/>
    </xf>
    <xf numFmtId="49" fontId="0" fillId="0" borderId="24" xfId="0" applyNumberFormat="1" applyFill="1" applyBorder="1" applyAlignment="1">
      <alignment horizontal="center" vertical="top" wrapText="1"/>
    </xf>
    <xf numFmtId="49" fontId="0" fillId="0" borderId="25" xfId="0" applyNumberFormat="1" applyFill="1" applyBorder="1" applyAlignment="1">
      <alignment horizontal="center" vertical="top" wrapText="1"/>
    </xf>
    <xf numFmtId="49" fontId="0" fillId="0" borderId="12" xfId="0" quotePrefix="1" applyNumberFormat="1" applyFill="1" applyBorder="1" applyAlignment="1">
      <alignment horizontal="center" vertical="top" wrapText="1"/>
    </xf>
    <xf numFmtId="49" fontId="0" fillId="0" borderId="40" xfId="0" applyNumberFormat="1" applyFill="1" applyBorder="1" applyAlignment="1">
      <alignment horizontal="center" vertical="top" wrapText="1"/>
    </xf>
    <xf numFmtId="49" fontId="0" fillId="0" borderId="38" xfId="0" applyNumberFormat="1" applyFill="1" applyBorder="1" applyAlignment="1">
      <alignment horizontal="center" vertical="top" wrapText="1"/>
    </xf>
    <xf numFmtId="49" fontId="0" fillId="0" borderId="10" xfId="0" quotePrefix="1" applyNumberFormat="1" applyFill="1" applyBorder="1" applyAlignment="1">
      <alignment horizontal="center" vertical="top" wrapText="1"/>
    </xf>
    <xf numFmtId="49" fontId="0" fillId="0" borderId="41" xfId="0" quotePrefix="1" applyNumberFormat="1" applyFill="1" applyBorder="1" applyAlignment="1">
      <alignment horizontal="center" vertical="top" wrapText="1"/>
    </xf>
    <xf numFmtId="49" fontId="0" fillId="0" borderId="42" xfId="0" quotePrefix="1" applyNumberFormat="1" applyFill="1" applyBorder="1" applyAlignment="1">
      <alignment horizontal="center" vertical="top" wrapText="1"/>
    </xf>
    <xf numFmtId="0" fontId="0" fillId="0" borderId="15" xfId="0" quotePrefix="1" applyBorder="1" applyAlignment="1">
      <alignment horizontal="left" vertical="center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quotePrefix="1" applyBorder="1" applyAlignment="1">
      <alignment horizontal="left" vertical="center" wrapText="1"/>
    </xf>
    <xf numFmtId="49" fontId="0" fillId="0" borderId="6" xfId="0" quotePrefix="1" applyNumberFormat="1" applyFill="1" applyBorder="1" applyAlignment="1">
      <alignment horizontal="center" vertical="top" wrapText="1"/>
    </xf>
    <xf numFmtId="49" fontId="0" fillId="0" borderId="41" xfId="0" applyNumberFormat="1" applyFill="1" applyBorder="1" applyAlignment="1">
      <alignment horizontal="center" vertical="top" wrapText="1"/>
    </xf>
    <xf numFmtId="0" fontId="0" fillId="0" borderId="18" xfId="0" quotePrefix="1" applyBorder="1" applyAlignment="1">
      <alignment horizontal="left" vertical="center" wrapText="1"/>
    </xf>
    <xf numFmtId="49" fontId="0" fillId="0" borderId="0" xfId="0" applyNumberFormat="1" applyAlignment="1">
      <alignment vertical="top"/>
    </xf>
    <xf numFmtId="49" fontId="3" fillId="0" borderId="30" xfId="0" applyNumberFormat="1" applyFont="1" applyBorder="1" applyAlignment="1">
      <alignment horizontal="center" vertical="top" wrapText="1"/>
    </xf>
    <xf numFmtId="49" fontId="0" fillId="0" borderId="34" xfId="0" applyNumberFormat="1" applyFill="1" applyBorder="1" applyAlignment="1">
      <alignment horizontal="center" vertical="top" wrapText="1"/>
    </xf>
    <xf numFmtId="49" fontId="0" fillId="0" borderId="35" xfId="0" applyNumberFormat="1" applyFill="1" applyBorder="1" applyAlignment="1">
      <alignment horizontal="center" vertical="top" wrapText="1"/>
    </xf>
    <xf numFmtId="49" fontId="0" fillId="0" borderId="36" xfId="0" applyNumberFormat="1" applyFill="1" applyBorder="1" applyAlignment="1">
      <alignment horizontal="center" vertical="top" wrapText="1"/>
    </xf>
    <xf numFmtId="49" fontId="0" fillId="0" borderId="37" xfId="0" applyNumberFormat="1" applyFill="1" applyBorder="1" applyAlignment="1">
      <alignment horizontal="center" vertical="top" wrapText="1"/>
    </xf>
    <xf numFmtId="49" fontId="0" fillId="0" borderId="39" xfId="0" applyNumberFormat="1" applyFill="1" applyBorder="1" applyAlignment="1">
      <alignment horizontal="center" vertical="top" wrapText="1"/>
    </xf>
    <xf numFmtId="49" fontId="0" fillId="0" borderId="46" xfId="0" applyNumberFormat="1" applyFill="1" applyBorder="1" applyAlignment="1">
      <alignment horizontal="center" vertical="top" wrapText="1"/>
    </xf>
    <xf numFmtId="49" fontId="0" fillId="0" borderId="47" xfId="0" applyNumberFormat="1" applyFill="1" applyBorder="1" applyAlignment="1">
      <alignment horizontal="center" vertical="top" wrapText="1"/>
    </xf>
    <xf numFmtId="49" fontId="0" fillId="0" borderId="42" xfId="0" applyNumberFormat="1" applyFill="1" applyBorder="1" applyAlignment="1">
      <alignment horizontal="center" vertical="top" wrapText="1"/>
    </xf>
  </cellXfs>
  <cellStyles count="1">
    <cellStyle name="Normal" xfId="0" builtinId="0"/>
  </cellStyles>
  <dxfs count="2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20E1-D411-4124-B2FD-C4C447E8EC1C}">
  <sheetPr>
    <pageSetUpPr fitToPage="1"/>
  </sheetPr>
  <dimension ref="A1:M77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ColWidth="8.83203125" defaultRowHeight="12.75" x14ac:dyDescent="0.2"/>
  <cols>
    <col min="1" max="1" width="38.33203125" style="4" customWidth="1"/>
    <col min="2" max="2" width="6.5" style="3" customWidth="1"/>
    <col min="3" max="4" width="5.5" style="3" customWidth="1"/>
    <col min="5" max="5" width="13.1640625" style="73" customWidth="1"/>
    <col min="6" max="6" width="88.5" style="4" customWidth="1"/>
    <col min="7" max="16384" width="8.83203125" style="4"/>
  </cols>
  <sheetData>
    <row r="1" spans="1:13" ht="18.75" x14ac:dyDescent="0.2">
      <c r="A1" s="2" t="str">
        <f>"Changes to the "&amp;Variables!B2&amp;" School Year ST-3 Form (Claim Year "&amp;Variables!C2&amp;" SAMS)"</f>
        <v>Changes to the 2019-2020 School Year ST-3 Form (Claim Year 2020-2021 SAMS)</v>
      </c>
      <c r="H1" s="4" t="str">
        <f>IF(A1='ST-3 Changes 2020-2021 SAMS'!A1,"","N")</f>
        <v/>
      </c>
      <c r="I1" s="4" t="str">
        <f>IF(B1='ST-3 Changes 2020-2021 SAMS'!B1,"","N")</f>
        <v/>
      </c>
      <c r="J1" s="4" t="str">
        <f>IF(C1='ST-3 Changes 2020-2021 SAMS'!C1,"","N")</f>
        <v/>
      </c>
      <c r="K1" s="4" t="str">
        <f>IF(D1='ST-3 Changes 2020-2021 SAMS'!D1,"","N")</f>
        <v/>
      </c>
      <c r="L1" s="4" t="str">
        <f>IF(E1='ST-3 Changes 2020-2021 SAMS'!E1,"","N")</f>
        <v/>
      </c>
      <c r="M1" s="4" t="str">
        <f>IF(F1='ST-3 Changes 2020-2021 SAMS'!F1,"","N")</f>
        <v/>
      </c>
    </row>
    <row r="2" spans="1:13" ht="13.5" thickBot="1" x14ac:dyDescent="0.25">
      <c r="A2" s="13"/>
      <c r="H2" s="4" t="str">
        <f>IF(A2='ST-3 Changes 2020-2021 SAMS'!A2,"","N")</f>
        <v/>
      </c>
      <c r="I2" s="4" t="str">
        <f>IF(B2='ST-3 Changes 2020-2021 SAMS'!B2,"","N")</f>
        <v/>
      </c>
      <c r="J2" s="4" t="str">
        <f>IF(C2='ST-3 Changes 2020-2021 SAMS'!C2,"","N")</f>
        <v/>
      </c>
      <c r="K2" s="4" t="str">
        <f>IF(D2='ST-3 Changes 2020-2021 SAMS'!D2,"","N")</f>
        <v/>
      </c>
      <c r="L2" s="4" t="str">
        <f>IF(E2='ST-3 Changes 2020-2021 SAMS'!E2,"","N")</f>
        <v/>
      </c>
      <c r="M2" s="4" t="str">
        <f>IF(F2='ST-3 Changes 2020-2021 SAMS'!F2,"","N")</f>
        <v/>
      </c>
    </row>
    <row r="3" spans="1:13" ht="27" thickTop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74" t="s">
        <v>6</v>
      </c>
      <c r="F3" s="6" t="s">
        <v>7</v>
      </c>
      <c r="H3" s="4" t="str">
        <f>IF(A3='ST-3 Changes 2020-2021 SAMS'!A3,"","N")</f>
        <v/>
      </c>
      <c r="I3" s="4" t="str">
        <f>IF(B3='ST-3 Changes 2020-2021 SAMS'!B3,"","N")</f>
        <v/>
      </c>
      <c r="J3" s="4" t="str">
        <f>IF(C3='ST-3 Changes 2020-2021 SAMS'!C3,"","N")</f>
        <v/>
      </c>
      <c r="K3" s="4" t="str">
        <f>IF(D3='ST-3 Changes 2020-2021 SAMS'!D3,"","N")</f>
        <v/>
      </c>
      <c r="L3" s="4" t="str">
        <f>IF(E3='ST-3 Changes 2020-2021 SAMS'!E3,"","N")</f>
        <v/>
      </c>
      <c r="M3" s="4" t="str">
        <f>IF(F3='ST-3 Changes 2020-2021 SAMS'!F3,"","N")</f>
        <v/>
      </c>
    </row>
    <row r="4" spans="1:13" ht="52.5" thickTop="1" thickBot="1" x14ac:dyDescent="0.25">
      <c r="A4" s="31" t="s">
        <v>8</v>
      </c>
      <c r="B4" s="33" t="s">
        <v>23</v>
      </c>
      <c r="C4" s="44" t="s">
        <v>34</v>
      </c>
      <c r="D4" s="44" t="s">
        <v>32</v>
      </c>
      <c r="E4" s="44" t="s">
        <v>10</v>
      </c>
      <c r="F4" s="37" t="s">
        <v>167</v>
      </c>
      <c r="H4" s="4" t="str">
        <f>IF(A4='ST-3 Changes 2020-2021 SAMS'!A4,"","N")</f>
        <v/>
      </c>
      <c r="I4" s="4" t="str">
        <f>IF(B4='ST-3 Changes 2020-2021 SAMS'!B4,"","N")</f>
        <v/>
      </c>
      <c r="J4" s="4" t="str">
        <f>IF(C4='ST-3 Changes 2020-2021 SAMS'!C4,"","N")</f>
        <v/>
      </c>
      <c r="K4" s="4" t="str">
        <f>IF(D4='ST-3 Changes 2020-2021 SAMS'!D4,"","N")</f>
        <v/>
      </c>
      <c r="L4" s="4" t="str">
        <f>IF(E4='ST-3 Changes 2020-2021 SAMS'!E4,"","N")</f>
        <v/>
      </c>
      <c r="M4" s="4" t="str">
        <f>IF(F4='ST-3 Changes 2020-2021 SAMS'!F4,"","N")</f>
        <v/>
      </c>
    </row>
    <row r="5" spans="1:13" ht="192.75" thickTop="1" thickBot="1" x14ac:dyDescent="0.25">
      <c r="A5" s="41"/>
      <c r="B5" s="42"/>
      <c r="C5" s="45"/>
      <c r="D5" s="71" t="s">
        <v>36</v>
      </c>
      <c r="E5" s="45"/>
      <c r="F5" s="43" t="s">
        <v>166</v>
      </c>
      <c r="H5" s="4" t="str">
        <f>IF(A5='ST-3 Changes 2020-2021 SAMS'!A5,"","N")</f>
        <v/>
      </c>
      <c r="I5" s="4" t="str">
        <f>IF(B5='ST-3 Changes 2020-2021 SAMS'!B5,"","N")</f>
        <v/>
      </c>
      <c r="J5" s="4" t="str">
        <f>IF(C5='ST-3 Changes 2020-2021 SAMS'!C5,"","N")</f>
        <v/>
      </c>
      <c r="K5" s="4" t="str">
        <f>IF(D5='ST-3 Changes 2020-2021 SAMS'!D5,"","N")</f>
        <v/>
      </c>
      <c r="L5" s="4" t="str">
        <f>IF(E5='ST-3 Changes 2020-2021 SAMS'!E5,"","N")</f>
        <v/>
      </c>
      <c r="M5" s="4" t="str">
        <f>IF(F5='ST-3 Changes 2020-2021 SAMS'!F5,"","N")</f>
        <v/>
      </c>
    </row>
    <row r="6" spans="1:13" ht="102.75" thickTop="1" x14ac:dyDescent="0.2">
      <c r="A6" s="29"/>
      <c r="B6" s="34">
        <v>45</v>
      </c>
      <c r="C6" s="35" t="s">
        <v>35</v>
      </c>
      <c r="D6" s="36" t="s">
        <v>33</v>
      </c>
      <c r="E6" s="35" t="s">
        <v>10</v>
      </c>
      <c r="F6" s="16" t="s">
        <v>46</v>
      </c>
      <c r="H6" s="4" t="str">
        <f>IF(A6='ST-3 Changes 2020-2021 SAMS'!A6,"","N")</f>
        <v/>
      </c>
      <c r="I6" s="4" t="str">
        <f>IF(B6='ST-3 Changes 2020-2021 SAMS'!B6,"","N")</f>
        <v/>
      </c>
      <c r="J6" s="4" t="str">
        <f>IF(C6='ST-3 Changes 2020-2021 SAMS'!C6,"","N")</f>
        <v/>
      </c>
      <c r="K6" s="4" t="str">
        <f>IF(D6='ST-3 Changes 2020-2021 SAMS'!D6,"","N")</f>
        <v/>
      </c>
      <c r="L6" s="4" t="str">
        <f>IF(E6='ST-3 Changes 2020-2021 SAMS'!E6,"","N")</f>
        <v/>
      </c>
      <c r="M6" s="4" t="str">
        <f>IF(F6='ST-3 Changes 2020-2021 SAMS'!F6,"","N")</f>
        <v/>
      </c>
    </row>
    <row r="7" spans="1:13" ht="13.5" thickBot="1" x14ac:dyDescent="0.25">
      <c r="A7" s="30"/>
      <c r="B7" s="38" t="s">
        <v>23</v>
      </c>
      <c r="C7" s="39" t="s">
        <v>14</v>
      </c>
      <c r="D7" s="40" t="s">
        <v>33</v>
      </c>
      <c r="E7" s="39" t="s">
        <v>11</v>
      </c>
      <c r="F7" s="11"/>
      <c r="H7" s="4" t="str">
        <f>IF(A7='ST-3 Changes 2020-2021 SAMS'!A7,"","N")</f>
        <v/>
      </c>
      <c r="I7" s="4" t="str">
        <f>IF(B7='ST-3 Changes 2020-2021 SAMS'!B7,"","N")</f>
        <v/>
      </c>
      <c r="J7" s="4" t="str">
        <f>IF(C7='ST-3 Changes 2020-2021 SAMS'!C7,"","N")</f>
        <v/>
      </c>
      <c r="K7" s="4" t="str">
        <f>IF(D7='ST-3 Changes 2020-2021 SAMS'!D7,"","N")</f>
        <v/>
      </c>
      <c r="L7" s="4" t="str">
        <f>IF(E7='ST-3 Changes 2020-2021 SAMS'!E7,"","N")</f>
        <v/>
      </c>
      <c r="M7" s="4" t="str">
        <f>IF(F7='ST-3 Changes 2020-2021 SAMS'!F7,"","N")</f>
        <v/>
      </c>
    </row>
    <row r="8" spans="1:13" ht="39" thickTop="1" x14ac:dyDescent="0.2">
      <c r="A8" s="28" t="s">
        <v>29</v>
      </c>
      <c r="B8" s="34" t="s">
        <v>9</v>
      </c>
      <c r="C8" s="35" t="s">
        <v>39</v>
      </c>
      <c r="D8" s="36" t="s">
        <v>37</v>
      </c>
      <c r="E8" s="35" t="s">
        <v>10</v>
      </c>
      <c r="F8" s="16" t="s">
        <v>38</v>
      </c>
      <c r="H8" s="4" t="str">
        <f>IF(A8='ST-3 Changes 2020-2021 SAMS'!A8,"","N")</f>
        <v/>
      </c>
      <c r="I8" s="4" t="str">
        <f>IF(B8='ST-3 Changes 2020-2021 SAMS'!B8,"","N")</f>
        <v/>
      </c>
      <c r="J8" s="4" t="str">
        <f>IF(C8='ST-3 Changes 2020-2021 SAMS'!C8,"","N")</f>
        <v/>
      </c>
      <c r="K8" s="4" t="str">
        <f>IF(D8='ST-3 Changes 2020-2021 SAMS'!D8,"","N")</f>
        <v/>
      </c>
      <c r="L8" s="4" t="str">
        <f>IF(E8='ST-3 Changes 2020-2021 SAMS'!E8,"","N")</f>
        <v/>
      </c>
      <c r="M8" s="4" t="str">
        <f>IF(F8='ST-3 Changes 2020-2021 SAMS'!F8,"","N")</f>
        <v/>
      </c>
    </row>
    <row r="9" spans="1:13" ht="13.5" thickBot="1" x14ac:dyDescent="0.25">
      <c r="A9" s="29"/>
      <c r="B9" s="46" t="s">
        <v>9</v>
      </c>
      <c r="C9" s="47" t="s">
        <v>24</v>
      </c>
      <c r="D9" s="47" t="s">
        <v>37</v>
      </c>
      <c r="E9" s="47" t="s">
        <v>11</v>
      </c>
      <c r="F9" s="17"/>
      <c r="H9" s="4" t="str">
        <f>IF(A9='ST-3 Changes 2020-2021 SAMS'!A9,"","N")</f>
        <v/>
      </c>
      <c r="I9" s="4" t="str">
        <f>IF(B9='ST-3 Changes 2020-2021 SAMS'!B9,"","N")</f>
        <v/>
      </c>
      <c r="J9" s="4" t="str">
        <f>IF(C9='ST-3 Changes 2020-2021 SAMS'!C9,"","N")</f>
        <v/>
      </c>
      <c r="K9" s="4" t="str">
        <f>IF(D9='ST-3 Changes 2020-2021 SAMS'!D9,"","N")</f>
        <v/>
      </c>
      <c r="L9" s="4" t="str">
        <f>IF(E9='ST-3 Changes 2020-2021 SAMS'!E9,"","N")</f>
        <v/>
      </c>
      <c r="M9" s="4" t="str">
        <f>IF(F9='ST-3 Changes 2020-2021 SAMS'!F9,"","N")</f>
        <v/>
      </c>
    </row>
    <row r="10" spans="1:13" ht="39" thickTop="1" x14ac:dyDescent="0.2">
      <c r="A10" s="21" t="s">
        <v>12</v>
      </c>
      <c r="B10" s="48" t="s">
        <v>13</v>
      </c>
      <c r="C10" s="49" t="s">
        <v>30</v>
      </c>
      <c r="D10" s="50" t="s">
        <v>40</v>
      </c>
      <c r="E10" s="49" t="s">
        <v>10</v>
      </c>
      <c r="F10" s="18" t="s">
        <v>42</v>
      </c>
      <c r="H10" s="4" t="str">
        <f>IF(A10='ST-3 Changes 2020-2021 SAMS'!A10,"","N")</f>
        <v/>
      </c>
      <c r="I10" s="4" t="str">
        <f>IF(B10='ST-3 Changes 2020-2021 SAMS'!B10,"","N")</f>
        <v/>
      </c>
      <c r="J10" s="4" t="str">
        <f>IF(C10='ST-3 Changes 2020-2021 SAMS'!C10,"","N")</f>
        <v/>
      </c>
      <c r="K10" s="4" t="str">
        <f>IF(D10='ST-3 Changes 2020-2021 SAMS'!D10,"","N")</f>
        <v/>
      </c>
      <c r="L10" s="4" t="str">
        <f>IF(E10='ST-3 Changes 2020-2021 SAMS'!E10,"","N")</f>
        <v/>
      </c>
      <c r="M10" s="4" t="str">
        <f>IF(F10='ST-3 Changes 2020-2021 SAMS'!F10,"","N")</f>
        <v/>
      </c>
    </row>
    <row r="11" spans="1:13" x14ac:dyDescent="0.2">
      <c r="A11" s="22"/>
      <c r="B11" s="48" t="str">
        <f t="shared" ref="B11:B30" si="0">B10</f>
        <v>49</v>
      </c>
      <c r="C11" s="49" t="s">
        <v>20</v>
      </c>
      <c r="D11" s="49" t="s">
        <v>40</v>
      </c>
      <c r="E11" s="49" t="s">
        <v>11</v>
      </c>
      <c r="F11" s="20"/>
      <c r="H11" s="4" t="str">
        <f>IF(A11='ST-3 Changes 2020-2021 SAMS'!A11,"","N")</f>
        <v/>
      </c>
      <c r="I11" s="4" t="str">
        <f>IF(B11='ST-3 Changes 2020-2021 SAMS'!B11,"","N")</f>
        <v/>
      </c>
      <c r="J11" s="4" t="str">
        <f>IF(C11='ST-3 Changes 2020-2021 SAMS'!C11,"","N")</f>
        <v/>
      </c>
      <c r="K11" s="4" t="str">
        <f>IF(D11='ST-3 Changes 2020-2021 SAMS'!D11,"","N")</f>
        <v/>
      </c>
      <c r="L11" s="4" t="str">
        <f>IF(E11='ST-3 Changes 2020-2021 SAMS'!E11,"","N")</f>
        <v/>
      </c>
      <c r="M11" s="4" t="str">
        <f>IF(F11='ST-3 Changes 2020-2021 SAMS'!F11,"","N")</f>
        <v/>
      </c>
    </row>
    <row r="12" spans="1:13" ht="38.25" x14ac:dyDescent="0.2">
      <c r="A12" s="22"/>
      <c r="B12" s="48" t="str">
        <f t="shared" si="0"/>
        <v>49</v>
      </c>
      <c r="C12" s="49" t="s">
        <v>44</v>
      </c>
      <c r="D12" s="50" t="s">
        <v>41</v>
      </c>
      <c r="E12" s="49" t="s">
        <v>10</v>
      </c>
      <c r="F12" s="18" t="s">
        <v>43</v>
      </c>
      <c r="H12" s="4" t="str">
        <f>IF(A12='ST-3 Changes 2020-2021 SAMS'!A12,"","N")</f>
        <v/>
      </c>
      <c r="I12" s="4" t="str">
        <f>IF(B12='ST-3 Changes 2020-2021 SAMS'!B12,"","N")</f>
        <v/>
      </c>
      <c r="J12" s="4" t="str">
        <f>IF(C12='ST-3 Changes 2020-2021 SAMS'!C12,"","N")</f>
        <v/>
      </c>
      <c r="K12" s="4" t="str">
        <f>IF(D12='ST-3 Changes 2020-2021 SAMS'!D12,"","N")</f>
        <v/>
      </c>
      <c r="L12" s="4" t="str">
        <f>IF(E12='ST-3 Changes 2020-2021 SAMS'!E12,"","N")</f>
        <v/>
      </c>
      <c r="M12" s="4" t="str">
        <f>IF(F12='ST-3 Changes 2020-2021 SAMS'!F12,"","N")</f>
        <v/>
      </c>
    </row>
    <row r="13" spans="1:13" x14ac:dyDescent="0.2">
      <c r="A13" s="22"/>
      <c r="B13" s="48" t="str">
        <f t="shared" si="0"/>
        <v>49</v>
      </c>
      <c r="C13" s="49" t="s">
        <v>21</v>
      </c>
      <c r="D13" s="49" t="s">
        <v>41</v>
      </c>
      <c r="E13" s="49" t="s">
        <v>11</v>
      </c>
      <c r="F13" s="20"/>
      <c r="H13" s="4" t="str">
        <f>IF(A13='ST-3 Changes 2020-2021 SAMS'!A13,"","N")</f>
        <v/>
      </c>
      <c r="I13" s="4" t="str">
        <f>IF(B13='ST-3 Changes 2020-2021 SAMS'!B13,"","N")</f>
        <v/>
      </c>
      <c r="J13" s="4" t="str">
        <f>IF(C13='ST-3 Changes 2020-2021 SAMS'!C13,"","N")</f>
        <v/>
      </c>
      <c r="K13" s="4" t="str">
        <f>IF(D13='ST-3 Changes 2020-2021 SAMS'!D13,"","N")</f>
        <v/>
      </c>
      <c r="L13" s="4" t="str">
        <f>IF(E13='ST-3 Changes 2020-2021 SAMS'!E13,"","N")</f>
        <v/>
      </c>
      <c r="M13" s="4" t="str">
        <f>IF(F13='ST-3 Changes 2020-2021 SAMS'!F13,"","N")</f>
        <v/>
      </c>
    </row>
    <row r="14" spans="1:13" ht="51" x14ac:dyDescent="0.2">
      <c r="A14" s="22"/>
      <c r="B14" s="48" t="str">
        <f t="shared" si="0"/>
        <v>49</v>
      </c>
      <c r="C14" s="49" t="s">
        <v>15</v>
      </c>
      <c r="D14" s="50" t="s">
        <v>45</v>
      </c>
      <c r="E14" s="49" t="s">
        <v>10</v>
      </c>
      <c r="F14" s="18" t="s">
        <v>96</v>
      </c>
      <c r="H14" s="4" t="str">
        <f>IF(A14='ST-3 Changes 2020-2021 SAMS'!A14,"","N")</f>
        <v/>
      </c>
      <c r="I14" s="4" t="str">
        <f>IF(B14='ST-3 Changes 2020-2021 SAMS'!B14,"","N")</f>
        <v/>
      </c>
      <c r="J14" s="4" t="str">
        <f>IF(C14='ST-3 Changes 2020-2021 SAMS'!C14,"","N")</f>
        <v/>
      </c>
      <c r="K14" s="4" t="str">
        <f>IF(D14='ST-3 Changes 2020-2021 SAMS'!D14,"","N")</f>
        <v/>
      </c>
      <c r="L14" s="4" t="str">
        <f>IF(E14='ST-3 Changes 2020-2021 SAMS'!E14,"","N")</f>
        <v/>
      </c>
      <c r="M14" s="4" t="str">
        <f>IF(F14='ST-3 Changes 2020-2021 SAMS'!F14,"","N")</f>
        <v/>
      </c>
    </row>
    <row r="15" spans="1:13" ht="13.5" thickBot="1" x14ac:dyDescent="0.25">
      <c r="A15" s="23"/>
      <c r="B15" s="46" t="str">
        <f t="shared" si="0"/>
        <v>49</v>
      </c>
      <c r="C15" s="47" t="s">
        <v>16</v>
      </c>
      <c r="D15" s="47" t="s">
        <v>45</v>
      </c>
      <c r="E15" s="47" t="s">
        <v>11</v>
      </c>
      <c r="F15" s="19"/>
      <c r="H15" s="4" t="str">
        <f>IF(A15='ST-3 Changes 2020-2021 SAMS'!A15,"","N")</f>
        <v/>
      </c>
      <c r="I15" s="4" t="str">
        <f>IF(B15='ST-3 Changes 2020-2021 SAMS'!B15,"","N")</f>
        <v/>
      </c>
      <c r="J15" s="4" t="str">
        <f>IF(C15='ST-3 Changes 2020-2021 SAMS'!C15,"","N")</f>
        <v/>
      </c>
      <c r="K15" s="4" t="str">
        <f>IF(D15='ST-3 Changes 2020-2021 SAMS'!D15,"","N")</f>
        <v/>
      </c>
      <c r="L15" s="4" t="str">
        <f>IF(E15='ST-3 Changes 2020-2021 SAMS'!E15,"","N")</f>
        <v/>
      </c>
      <c r="M15" s="4" t="str">
        <f>IF(F15='ST-3 Changes 2020-2021 SAMS'!F15,"","N")</f>
        <v/>
      </c>
    </row>
    <row r="16" spans="1:13" ht="204.75" thickTop="1" x14ac:dyDescent="0.2">
      <c r="A16" s="24" t="s">
        <v>17</v>
      </c>
      <c r="B16" s="75"/>
      <c r="C16" s="76"/>
      <c r="D16" s="76"/>
      <c r="E16" s="77"/>
      <c r="F16" s="32" t="s">
        <v>47</v>
      </c>
      <c r="H16" s="4" t="str">
        <f>IF(A16='ST-3 Changes 2020-2021 SAMS'!A16,"","N")</f>
        <v/>
      </c>
      <c r="I16" s="4" t="str">
        <f>IF(B16='ST-3 Changes 2020-2021 SAMS'!B16,"","N")</f>
        <v/>
      </c>
      <c r="J16" s="4" t="str">
        <f>IF(C16='ST-3 Changes 2020-2021 SAMS'!C16,"","N")</f>
        <v/>
      </c>
      <c r="K16" s="4" t="str">
        <f>IF(D16='ST-3 Changes 2020-2021 SAMS'!D16,"","N")</f>
        <v/>
      </c>
      <c r="L16" s="4" t="str">
        <f>IF(E16='ST-3 Changes 2020-2021 SAMS'!E16,"","N")</f>
        <v/>
      </c>
      <c r="M16" s="4" t="str">
        <f>IF(F16='ST-3 Changes 2020-2021 SAMS'!F16,"","N")</f>
        <v/>
      </c>
    </row>
    <row r="17" spans="1:13" ht="38.25" x14ac:dyDescent="0.2">
      <c r="A17" s="25"/>
      <c r="B17" s="48" t="s">
        <v>13</v>
      </c>
      <c r="C17" s="49" t="s">
        <v>53</v>
      </c>
      <c r="D17" s="50" t="s">
        <v>54</v>
      </c>
      <c r="E17" s="49" t="s">
        <v>10</v>
      </c>
      <c r="F17" s="18" t="s">
        <v>48</v>
      </c>
      <c r="H17" s="4" t="str">
        <f>IF(A17='ST-3 Changes 2020-2021 SAMS'!A17,"","N")</f>
        <v/>
      </c>
      <c r="I17" s="4" t="str">
        <f>IF(B17='ST-3 Changes 2020-2021 SAMS'!B17,"","N")</f>
        <v/>
      </c>
      <c r="J17" s="4" t="str">
        <f>IF(C17='ST-3 Changes 2020-2021 SAMS'!C17,"","N")</f>
        <v/>
      </c>
      <c r="K17" s="4" t="str">
        <f>IF(D17='ST-3 Changes 2020-2021 SAMS'!D17,"","N")</f>
        <v/>
      </c>
      <c r="L17" s="4" t="str">
        <f>IF(E17='ST-3 Changes 2020-2021 SAMS'!E17,"","N")</f>
        <v/>
      </c>
      <c r="M17" s="4" t="str">
        <f>IF(F17='ST-3 Changes 2020-2021 SAMS'!F17,"","N")</f>
        <v/>
      </c>
    </row>
    <row r="18" spans="1:13" x14ac:dyDescent="0.2">
      <c r="A18" s="25"/>
      <c r="B18" s="48" t="str">
        <f t="shared" si="0"/>
        <v>49</v>
      </c>
      <c r="C18" s="49" t="s">
        <v>22</v>
      </c>
      <c r="D18" s="49" t="s">
        <v>54</v>
      </c>
      <c r="E18" s="49" t="s">
        <v>11</v>
      </c>
      <c r="F18" s="20"/>
      <c r="H18" s="4" t="str">
        <f>IF(A18='ST-3 Changes 2020-2021 SAMS'!A18,"","N")</f>
        <v/>
      </c>
      <c r="I18" s="4" t="str">
        <f>IF(B18='ST-3 Changes 2020-2021 SAMS'!B18,"","N")</f>
        <v/>
      </c>
      <c r="J18" s="4" t="str">
        <f>IF(C18='ST-3 Changes 2020-2021 SAMS'!C18,"","N")</f>
        <v/>
      </c>
      <c r="K18" s="4" t="str">
        <f>IF(D18='ST-3 Changes 2020-2021 SAMS'!D18,"","N")</f>
        <v/>
      </c>
      <c r="L18" s="4" t="str">
        <f>IF(E18='ST-3 Changes 2020-2021 SAMS'!E18,"","N")</f>
        <v/>
      </c>
      <c r="M18" s="4" t="str">
        <f>IF(F18='ST-3 Changes 2020-2021 SAMS'!F18,"","N")</f>
        <v/>
      </c>
    </row>
    <row r="19" spans="1:13" ht="38.25" x14ac:dyDescent="0.2">
      <c r="A19" s="25"/>
      <c r="B19" s="48" t="str">
        <f t="shared" si="0"/>
        <v>49</v>
      </c>
      <c r="C19" s="49" t="s">
        <v>55</v>
      </c>
      <c r="D19" s="50" t="s">
        <v>56</v>
      </c>
      <c r="E19" s="49" t="s">
        <v>10</v>
      </c>
      <c r="F19" s="18" t="s">
        <v>49</v>
      </c>
      <c r="H19" s="4" t="str">
        <f>IF(A19='ST-3 Changes 2020-2021 SAMS'!A19,"","N")</f>
        <v/>
      </c>
      <c r="I19" s="4" t="str">
        <f>IF(B19='ST-3 Changes 2020-2021 SAMS'!B19,"","N")</f>
        <v/>
      </c>
      <c r="J19" s="4" t="str">
        <f>IF(C19='ST-3 Changes 2020-2021 SAMS'!C19,"","N")</f>
        <v/>
      </c>
      <c r="K19" s="4" t="str">
        <f>IF(D19='ST-3 Changes 2020-2021 SAMS'!D19,"","N")</f>
        <v/>
      </c>
      <c r="L19" s="4" t="str">
        <f>IF(E19='ST-3 Changes 2020-2021 SAMS'!E19,"","N")</f>
        <v/>
      </c>
      <c r="M19" s="4" t="str">
        <f>IF(F19='ST-3 Changes 2020-2021 SAMS'!F19,"","N")</f>
        <v/>
      </c>
    </row>
    <row r="20" spans="1:13" x14ac:dyDescent="0.2">
      <c r="A20" s="25"/>
      <c r="B20" s="48" t="str">
        <f t="shared" si="0"/>
        <v>49</v>
      </c>
      <c r="C20" s="49" t="s">
        <v>57</v>
      </c>
      <c r="D20" s="49" t="s">
        <v>56</v>
      </c>
      <c r="E20" s="49" t="s">
        <v>11</v>
      </c>
      <c r="F20" s="20"/>
      <c r="H20" s="4" t="str">
        <f>IF(A20='ST-3 Changes 2020-2021 SAMS'!A20,"","N")</f>
        <v/>
      </c>
      <c r="I20" s="4" t="str">
        <f>IF(B20='ST-3 Changes 2020-2021 SAMS'!B20,"","N")</f>
        <v/>
      </c>
      <c r="J20" s="4" t="str">
        <f>IF(C20='ST-3 Changes 2020-2021 SAMS'!C20,"","N")</f>
        <v/>
      </c>
      <c r="K20" s="4" t="str">
        <f>IF(D20='ST-3 Changes 2020-2021 SAMS'!D20,"","N")</f>
        <v/>
      </c>
      <c r="L20" s="4" t="str">
        <f>IF(E20='ST-3 Changes 2020-2021 SAMS'!E20,"","N")</f>
        <v/>
      </c>
      <c r="M20" s="4" t="str">
        <f>IF(F20='ST-3 Changes 2020-2021 SAMS'!F20,"","N")</f>
        <v/>
      </c>
    </row>
    <row r="21" spans="1:13" ht="38.25" x14ac:dyDescent="0.2">
      <c r="A21" s="25"/>
      <c r="B21" s="48" t="str">
        <f t="shared" si="0"/>
        <v>49</v>
      </c>
      <c r="C21" s="49" t="s">
        <v>58</v>
      </c>
      <c r="D21" s="50" t="s">
        <v>59</v>
      </c>
      <c r="E21" s="49" t="s">
        <v>10</v>
      </c>
      <c r="F21" s="18" t="s">
        <v>50</v>
      </c>
      <c r="H21" s="4" t="str">
        <f>IF(A21='ST-3 Changes 2020-2021 SAMS'!A21,"","N")</f>
        <v/>
      </c>
      <c r="I21" s="4" t="str">
        <f>IF(B21='ST-3 Changes 2020-2021 SAMS'!B21,"","N")</f>
        <v/>
      </c>
      <c r="J21" s="4" t="str">
        <f>IF(C21='ST-3 Changes 2020-2021 SAMS'!C21,"","N")</f>
        <v/>
      </c>
      <c r="K21" s="4" t="str">
        <f>IF(D21='ST-3 Changes 2020-2021 SAMS'!D21,"","N")</f>
        <v/>
      </c>
      <c r="L21" s="4" t="str">
        <f>IF(E21='ST-3 Changes 2020-2021 SAMS'!E21,"","N")</f>
        <v/>
      </c>
      <c r="M21" s="4" t="str">
        <f>IF(F21='ST-3 Changes 2020-2021 SAMS'!F21,"","N")</f>
        <v/>
      </c>
    </row>
    <row r="22" spans="1:13" x14ac:dyDescent="0.2">
      <c r="A22" s="25"/>
      <c r="B22" s="48" t="str">
        <f t="shared" si="0"/>
        <v>49</v>
      </c>
      <c r="C22" s="49" t="s">
        <v>60</v>
      </c>
      <c r="D22" s="49" t="s">
        <v>59</v>
      </c>
      <c r="E22" s="49" t="s">
        <v>11</v>
      </c>
      <c r="F22" s="20"/>
      <c r="H22" s="4" t="str">
        <f>IF(A22='ST-3 Changes 2020-2021 SAMS'!A22,"","N")</f>
        <v/>
      </c>
      <c r="I22" s="4" t="str">
        <f>IF(B22='ST-3 Changes 2020-2021 SAMS'!B22,"","N")</f>
        <v/>
      </c>
      <c r="J22" s="4" t="str">
        <f>IF(C22='ST-3 Changes 2020-2021 SAMS'!C22,"","N")</f>
        <v/>
      </c>
      <c r="K22" s="4" t="str">
        <f>IF(D22='ST-3 Changes 2020-2021 SAMS'!D22,"","N")</f>
        <v/>
      </c>
      <c r="L22" s="4" t="str">
        <f>IF(E22='ST-3 Changes 2020-2021 SAMS'!E22,"","N")</f>
        <v/>
      </c>
      <c r="M22" s="4" t="str">
        <f>IF(F22='ST-3 Changes 2020-2021 SAMS'!F22,"","N")</f>
        <v/>
      </c>
    </row>
    <row r="23" spans="1:13" ht="38.25" x14ac:dyDescent="0.2">
      <c r="A23" s="25"/>
      <c r="B23" s="48" t="str">
        <f t="shared" si="0"/>
        <v>49</v>
      </c>
      <c r="C23" s="49" t="s">
        <v>61</v>
      </c>
      <c r="D23" s="50" t="s">
        <v>62</v>
      </c>
      <c r="E23" s="49" t="s">
        <v>10</v>
      </c>
      <c r="F23" s="18" t="s">
        <v>51</v>
      </c>
      <c r="H23" s="4" t="str">
        <f>IF(A23='ST-3 Changes 2020-2021 SAMS'!A23,"","N")</f>
        <v/>
      </c>
      <c r="I23" s="4" t="str">
        <f>IF(B23='ST-3 Changes 2020-2021 SAMS'!B23,"","N")</f>
        <v/>
      </c>
      <c r="J23" s="4" t="str">
        <f>IF(C23='ST-3 Changes 2020-2021 SAMS'!C23,"","N")</f>
        <v/>
      </c>
      <c r="K23" s="4" t="str">
        <f>IF(D23='ST-3 Changes 2020-2021 SAMS'!D23,"","N")</f>
        <v/>
      </c>
      <c r="L23" s="4" t="str">
        <f>IF(E23='ST-3 Changes 2020-2021 SAMS'!E23,"","N")</f>
        <v/>
      </c>
      <c r="M23" s="4" t="str">
        <f>IF(F23='ST-3 Changes 2020-2021 SAMS'!F23,"","N")</f>
        <v/>
      </c>
    </row>
    <row r="24" spans="1:13" x14ac:dyDescent="0.2">
      <c r="A24" s="25"/>
      <c r="B24" s="48" t="str">
        <f t="shared" si="0"/>
        <v>49</v>
      </c>
      <c r="C24" s="49" t="s">
        <v>63</v>
      </c>
      <c r="D24" s="49" t="s">
        <v>62</v>
      </c>
      <c r="E24" s="49" t="s">
        <v>11</v>
      </c>
      <c r="F24" s="20"/>
      <c r="H24" s="4" t="str">
        <f>IF(A24='ST-3 Changes 2020-2021 SAMS'!A24,"","N")</f>
        <v/>
      </c>
      <c r="I24" s="4" t="str">
        <f>IF(B24='ST-3 Changes 2020-2021 SAMS'!B24,"","N")</f>
        <v/>
      </c>
      <c r="J24" s="4" t="str">
        <f>IF(C24='ST-3 Changes 2020-2021 SAMS'!C24,"","N")</f>
        <v/>
      </c>
      <c r="K24" s="4" t="str">
        <f>IF(D24='ST-3 Changes 2020-2021 SAMS'!D24,"","N")</f>
        <v/>
      </c>
      <c r="L24" s="4" t="str">
        <f>IF(E24='ST-3 Changes 2020-2021 SAMS'!E24,"","N")</f>
        <v/>
      </c>
      <c r="M24" s="4" t="str">
        <f>IF(F24='ST-3 Changes 2020-2021 SAMS'!F24,"","N")</f>
        <v/>
      </c>
    </row>
    <row r="25" spans="1:13" ht="38.25" x14ac:dyDescent="0.2">
      <c r="A25" s="25"/>
      <c r="B25" s="48" t="s">
        <v>13</v>
      </c>
      <c r="C25" s="49" t="s">
        <v>64</v>
      </c>
      <c r="D25" s="50" t="s">
        <v>65</v>
      </c>
      <c r="E25" s="49" t="s">
        <v>10</v>
      </c>
      <c r="F25" s="18" t="s">
        <v>52</v>
      </c>
      <c r="H25" s="4" t="str">
        <f>IF(A25='ST-3 Changes 2020-2021 SAMS'!A25,"","N")</f>
        <v/>
      </c>
      <c r="I25" s="4" t="str">
        <f>IF(B25='ST-3 Changes 2020-2021 SAMS'!B25,"","N")</f>
        <v/>
      </c>
      <c r="J25" s="4" t="str">
        <f>IF(C25='ST-3 Changes 2020-2021 SAMS'!C25,"","N")</f>
        <v/>
      </c>
      <c r="K25" s="4" t="str">
        <f>IF(D25='ST-3 Changes 2020-2021 SAMS'!D25,"","N")</f>
        <v/>
      </c>
      <c r="L25" s="4" t="str">
        <f>IF(E25='ST-3 Changes 2020-2021 SAMS'!E25,"","N")</f>
        <v/>
      </c>
      <c r="M25" s="4" t="str">
        <f>IF(F25='ST-3 Changes 2020-2021 SAMS'!F25,"","N")</f>
        <v/>
      </c>
    </row>
    <row r="26" spans="1:13" x14ac:dyDescent="0.2">
      <c r="A26" s="25"/>
      <c r="B26" s="48" t="s">
        <v>13</v>
      </c>
      <c r="C26" s="49" t="s">
        <v>66</v>
      </c>
      <c r="D26" s="50" t="s">
        <v>65</v>
      </c>
      <c r="E26" s="49" t="s">
        <v>11</v>
      </c>
      <c r="F26" s="20"/>
      <c r="H26" s="4" t="str">
        <f>IF(A26='ST-3 Changes 2020-2021 SAMS'!A26,"","N")</f>
        <v/>
      </c>
      <c r="I26" s="4" t="str">
        <f>IF(B26='ST-3 Changes 2020-2021 SAMS'!B26,"","N")</f>
        <v/>
      </c>
      <c r="J26" s="4" t="str">
        <f>IF(C26='ST-3 Changes 2020-2021 SAMS'!C26,"","N")</f>
        <v/>
      </c>
      <c r="K26" s="4" t="str">
        <f>IF(D26='ST-3 Changes 2020-2021 SAMS'!D26,"","N")</f>
        <v/>
      </c>
      <c r="L26" s="4" t="str">
        <f>IF(E26='ST-3 Changes 2020-2021 SAMS'!E26,"","N")</f>
        <v/>
      </c>
      <c r="M26" s="4" t="str">
        <f>IF(F26='ST-3 Changes 2020-2021 SAMS'!F26,"","N")</f>
        <v/>
      </c>
    </row>
    <row r="27" spans="1:13" x14ac:dyDescent="0.2">
      <c r="A27" s="25"/>
      <c r="B27" s="48" t="s">
        <v>13</v>
      </c>
      <c r="C27" s="49" t="s">
        <v>71</v>
      </c>
      <c r="D27" s="50" t="s">
        <v>70</v>
      </c>
      <c r="E27" s="49" t="s">
        <v>10</v>
      </c>
      <c r="F27" s="18" t="s">
        <v>165</v>
      </c>
      <c r="H27" s="4" t="str">
        <f>IF(A27='ST-3 Changes 2020-2021 SAMS'!A27,"","N")</f>
        <v/>
      </c>
      <c r="I27" s="4" t="str">
        <f>IF(B27='ST-3 Changes 2020-2021 SAMS'!B27,"","N")</f>
        <v/>
      </c>
      <c r="J27" s="4" t="str">
        <f>IF(C27='ST-3 Changes 2020-2021 SAMS'!C27,"","N")</f>
        <v/>
      </c>
      <c r="K27" s="4" t="str">
        <f>IF(D27='ST-3 Changes 2020-2021 SAMS'!D27,"","N")</f>
        <v/>
      </c>
      <c r="L27" s="4" t="str">
        <f>IF(E27='ST-3 Changes 2020-2021 SAMS'!E27,"","N")</f>
        <v/>
      </c>
      <c r="M27" s="4" t="str">
        <f>IF(F27='ST-3 Changes 2020-2021 SAMS'!F27,"","N")</f>
        <v/>
      </c>
    </row>
    <row r="28" spans="1:13" x14ac:dyDescent="0.2">
      <c r="A28" s="25"/>
      <c r="B28" s="48" t="s">
        <v>13</v>
      </c>
      <c r="C28" s="49" t="s">
        <v>72</v>
      </c>
      <c r="D28" s="50" t="s">
        <v>70</v>
      </c>
      <c r="E28" s="49" t="s">
        <v>11</v>
      </c>
      <c r="F28" s="20"/>
      <c r="H28" s="4" t="str">
        <f>IF(A28='ST-3 Changes 2020-2021 SAMS'!A28,"","N")</f>
        <v/>
      </c>
      <c r="I28" s="4" t="str">
        <f>IF(B28='ST-3 Changes 2020-2021 SAMS'!B28,"","N")</f>
        <v/>
      </c>
      <c r="J28" s="4" t="str">
        <f>IF(C28='ST-3 Changes 2020-2021 SAMS'!C28,"","N")</f>
        <v/>
      </c>
      <c r="K28" s="4" t="str">
        <f>IF(D28='ST-3 Changes 2020-2021 SAMS'!D28,"","N")</f>
        <v/>
      </c>
      <c r="L28" s="4" t="str">
        <f>IF(E28='ST-3 Changes 2020-2021 SAMS'!E28,"","N")</f>
        <v/>
      </c>
      <c r="M28" s="4" t="str">
        <f>IF(F28='ST-3 Changes 2020-2021 SAMS'!F28,"","N")</f>
        <v/>
      </c>
    </row>
    <row r="29" spans="1:13" ht="51" x14ac:dyDescent="0.2">
      <c r="A29" s="25"/>
      <c r="B29" s="48" t="str">
        <f>B24</f>
        <v>49</v>
      </c>
      <c r="C29" s="49" t="s">
        <v>68</v>
      </c>
      <c r="D29" s="50" t="s">
        <v>67</v>
      </c>
      <c r="E29" s="49" t="s">
        <v>10</v>
      </c>
      <c r="F29" s="18" t="s">
        <v>97</v>
      </c>
      <c r="H29" s="4" t="str">
        <f>IF(A29='ST-3 Changes 2020-2021 SAMS'!A29,"","N")</f>
        <v/>
      </c>
      <c r="I29" s="4" t="str">
        <f>IF(B29='ST-3 Changes 2020-2021 SAMS'!B29,"","N")</f>
        <v/>
      </c>
      <c r="J29" s="4" t="str">
        <f>IF(C29='ST-3 Changes 2020-2021 SAMS'!C29,"","N")</f>
        <v/>
      </c>
      <c r="K29" s="4" t="str">
        <f>IF(D29='ST-3 Changes 2020-2021 SAMS'!D29,"","N")</f>
        <v/>
      </c>
      <c r="L29" s="4" t="str">
        <f>IF(E29='ST-3 Changes 2020-2021 SAMS'!E29,"","N")</f>
        <v/>
      </c>
      <c r="M29" s="4" t="str">
        <f>IF(F29='ST-3 Changes 2020-2021 SAMS'!F29,"","N")</f>
        <v/>
      </c>
    </row>
    <row r="30" spans="1:13" ht="13.5" thickBot="1" x14ac:dyDescent="0.25">
      <c r="A30" s="26"/>
      <c r="B30" s="46" t="str">
        <f t="shared" si="0"/>
        <v>49</v>
      </c>
      <c r="C30" s="47" t="s">
        <v>69</v>
      </c>
      <c r="D30" s="47" t="s">
        <v>67</v>
      </c>
      <c r="E30" s="47" t="s">
        <v>11</v>
      </c>
      <c r="F30" s="19"/>
      <c r="H30" s="4" t="str">
        <f>IF(A30='ST-3 Changes 2020-2021 SAMS'!A30,"","N")</f>
        <v/>
      </c>
      <c r="I30" s="4" t="str">
        <f>IF(B30='ST-3 Changes 2020-2021 SAMS'!B30,"","N")</f>
        <v/>
      </c>
      <c r="J30" s="4" t="str">
        <f>IF(C30='ST-3 Changes 2020-2021 SAMS'!C30,"","N")</f>
        <v/>
      </c>
      <c r="K30" s="4" t="str">
        <f>IF(D30='ST-3 Changes 2020-2021 SAMS'!D30,"","N")</f>
        <v/>
      </c>
      <c r="L30" s="4" t="str">
        <f>IF(E30='ST-3 Changes 2020-2021 SAMS'!E30,"","N")</f>
        <v/>
      </c>
      <c r="M30" s="4" t="str">
        <f>IF(F30='ST-3 Changes 2020-2021 SAMS'!F30,"","N")</f>
        <v/>
      </c>
    </row>
    <row r="31" spans="1:13" ht="39" thickTop="1" x14ac:dyDescent="0.2">
      <c r="A31" s="18" t="s">
        <v>18</v>
      </c>
      <c r="B31" s="51"/>
      <c r="C31" s="49"/>
      <c r="D31" s="50" t="s">
        <v>153</v>
      </c>
      <c r="E31" s="49"/>
      <c r="F31" s="18" t="s">
        <v>87</v>
      </c>
      <c r="H31" s="4" t="str">
        <f>IF(A31='ST-3 Changes 2020-2021 SAMS'!A31,"","N")</f>
        <v/>
      </c>
      <c r="I31" s="4" t="str">
        <f>IF(B31='ST-3 Changes 2020-2021 SAMS'!B31,"","N")</f>
        <v/>
      </c>
      <c r="J31" s="4" t="str">
        <f>IF(C31='ST-3 Changes 2020-2021 SAMS'!C31,"","N")</f>
        <v/>
      </c>
      <c r="K31" s="4" t="str">
        <f>IF(D31='ST-3 Changes 2020-2021 SAMS'!D31,"","N")</f>
        <v/>
      </c>
      <c r="L31" s="4" t="str">
        <f>IF(E31='ST-3 Changes 2020-2021 SAMS'!E31,"","N")</f>
        <v/>
      </c>
      <c r="M31" s="4" t="str">
        <f>IF(F31='ST-3 Changes 2020-2021 SAMS'!F31,"","N")</f>
        <v/>
      </c>
    </row>
    <row r="32" spans="1:13" ht="38.25" x14ac:dyDescent="0.2">
      <c r="A32" s="15"/>
      <c r="B32" s="48"/>
      <c r="C32" s="49"/>
      <c r="D32" s="50" t="s">
        <v>154</v>
      </c>
      <c r="E32" s="49"/>
      <c r="F32" s="18" t="s">
        <v>88</v>
      </c>
      <c r="H32" s="4" t="str">
        <f>IF(A32='ST-3 Changes 2020-2021 SAMS'!A32,"","N")</f>
        <v/>
      </c>
      <c r="I32" s="4" t="str">
        <f>IF(B32='ST-3 Changes 2020-2021 SAMS'!B32,"","N")</f>
        <v/>
      </c>
      <c r="J32" s="4" t="str">
        <f>IF(C32='ST-3 Changes 2020-2021 SAMS'!C32,"","N")</f>
        <v/>
      </c>
      <c r="K32" s="4" t="str">
        <f>IF(D32='ST-3 Changes 2020-2021 SAMS'!D32,"","N")</f>
        <v/>
      </c>
      <c r="L32" s="4" t="str">
        <f>IF(E32='ST-3 Changes 2020-2021 SAMS'!E32,"","N")</f>
        <v/>
      </c>
      <c r="M32" s="4" t="str">
        <f>IF(F32='ST-3 Changes 2020-2021 SAMS'!F32,"","N")</f>
        <v/>
      </c>
    </row>
    <row r="33" spans="1:13" ht="38.25" x14ac:dyDescent="0.2">
      <c r="A33" s="15"/>
      <c r="B33" s="48"/>
      <c r="C33" s="49"/>
      <c r="D33" s="50" t="s">
        <v>155</v>
      </c>
      <c r="E33" s="49"/>
      <c r="F33" s="18" t="s">
        <v>89</v>
      </c>
      <c r="H33" s="4" t="str">
        <f>IF(A33='ST-3 Changes 2020-2021 SAMS'!A33,"","N")</f>
        <v/>
      </c>
      <c r="I33" s="4" t="str">
        <f>IF(B33='ST-3 Changes 2020-2021 SAMS'!B33,"","N")</f>
        <v/>
      </c>
      <c r="J33" s="4" t="str">
        <f>IF(C33='ST-3 Changes 2020-2021 SAMS'!C33,"","N")</f>
        <v/>
      </c>
      <c r="K33" s="4" t="str">
        <f>IF(D33='ST-3 Changes 2020-2021 SAMS'!D33,"","N")</f>
        <v/>
      </c>
      <c r="L33" s="4" t="str">
        <f>IF(E33='ST-3 Changes 2020-2021 SAMS'!E33,"","N")</f>
        <v/>
      </c>
      <c r="M33" s="4" t="str">
        <f>IF(F33='ST-3 Changes 2020-2021 SAMS'!F33,"","N")</f>
        <v/>
      </c>
    </row>
    <row r="34" spans="1:13" ht="38.25" x14ac:dyDescent="0.2">
      <c r="A34" s="15"/>
      <c r="B34" s="48" t="s">
        <v>19</v>
      </c>
      <c r="C34" s="49" t="s">
        <v>75</v>
      </c>
      <c r="D34" s="50" t="s">
        <v>76</v>
      </c>
      <c r="E34" s="49" t="s">
        <v>10</v>
      </c>
      <c r="F34" s="18" t="s">
        <v>73</v>
      </c>
      <c r="H34" s="4" t="str">
        <f>IF(A34='ST-3 Changes 2020-2021 SAMS'!A34,"","N")</f>
        <v/>
      </c>
      <c r="I34" s="4" t="str">
        <f>IF(B34='ST-3 Changes 2020-2021 SAMS'!B34,"","N")</f>
        <v/>
      </c>
      <c r="J34" s="4" t="str">
        <f>IF(C34='ST-3 Changes 2020-2021 SAMS'!C34,"","N")</f>
        <v/>
      </c>
      <c r="K34" s="4" t="str">
        <f>IF(D34='ST-3 Changes 2020-2021 SAMS'!D34,"","N")</f>
        <v/>
      </c>
      <c r="L34" s="4" t="str">
        <f>IF(E34='ST-3 Changes 2020-2021 SAMS'!E34,"","N")</f>
        <v/>
      </c>
      <c r="M34" s="4" t="str">
        <f>IF(F34='ST-3 Changes 2020-2021 SAMS'!F34,"","N")</f>
        <v/>
      </c>
    </row>
    <row r="35" spans="1:13" x14ac:dyDescent="0.2">
      <c r="A35" s="15"/>
      <c r="B35" s="48" t="str">
        <f t="shared" ref="B35:B61" si="1">B34</f>
        <v>54</v>
      </c>
      <c r="C35" s="49" t="s">
        <v>77</v>
      </c>
      <c r="D35" s="49" t="s">
        <v>76</v>
      </c>
      <c r="E35" s="49" t="s">
        <v>11</v>
      </c>
      <c r="F35" s="20"/>
      <c r="H35" s="4" t="str">
        <f>IF(A35='ST-3 Changes 2020-2021 SAMS'!A35,"","N")</f>
        <v/>
      </c>
      <c r="I35" s="4" t="str">
        <f>IF(B35='ST-3 Changes 2020-2021 SAMS'!B35,"","N")</f>
        <v/>
      </c>
      <c r="J35" s="4" t="str">
        <f>IF(C35='ST-3 Changes 2020-2021 SAMS'!C35,"","N")</f>
        <v/>
      </c>
      <c r="K35" s="4" t="str">
        <f>IF(D35='ST-3 Changes 2020-2021 SAMS'!D35,"","N")</f>
        <v/>
      </c>
      <c r="L35" s="4" t="str">
        <f>IF(E35='ST-3 Changes 2020-2021 SAMS'!E35,"","N")</f>
        <v/>
      </c>
      <c r="M35" s="4" t="str">
        <f>IF(F35='ST-3 Changes 2020-2021 SAMS'!F35,"","N")</f>
        <v/>
      </c>
    </row>
    <row r="36" spans="1:13" ht="38.25" x14ac:dyDescent="0.2">
      <c r="A36" s="15"/>
      <c r="B36" s="48" t="s">
        <v>19</v>
      </c>
      <c r="C36" s="49" t="s">
        <v>78</v>
      </c>
      <c r="D36" s="50" t="s">
        <v>79</v>
      </c>
      <c r="E36" s="49" t="s">
        <v>10</v>
      </c>
      <c r="F36" s="18" t="s">
        <v>74</v>
      </c>
      <c r="H36" s="4" t="str">
        <f>IF(A36='ST-3 Changes 2020-2021 SAMS'!A36,"","N")</f>
        <v/>
      </c>
      <c r="I36" s="4" t="str">
        <f>IF(B36='ST-3 Changes 2020-2021 SAMS'!B36,"","N")</f>
        <v/>
      </c>
      <c r="J36" s="4" t="str">
        <f>IF(C36='ST-3 Changes 2020-2021 SAMS'!C36,"","N")</f>
        <v/>
      </c>
      <c r="K36" s="4" t="str">
        <f>IF(D36='ST-3 Changes 2020-2021 SAMS'!D36,"","N")</f>
        <v/>
      </c>
      <c r="L36" s="4" t="str">
        <f>IF(E36='ST-3 Changes 2020-2021 SAMS'!E36,"","N")</f>
        <v/>
      </c>
      <c r="M36" s="4" t="str">
        <f>IF(F36='ST-3 Changes 2020-2021 SAMS'!F36,"","N")</f>
        <v/>
      </c>
    </row>
    <row r="37" spans="1:13" x14ac:dyDescent="0.2">
      <c r="A37" s="15"/>
      <c r="B37" s="48" t="str">
        <f t="shared" si="1"/>
        <v>54</v>
      </c>
      <c r="C37" s="49" t="s">
        <v>80</v>
      </c>
      <c r="D37" s="49" t="s">
        <v>79</v>
      </c>
      <c r="E37" s="49" t="s">
        <v>11</v>
      </c>
      <c r="F37" s="20"/>
      <c r="H37" s="4" t="str">
        <f>IF(A37='ST-3 Changes 2020-2021 SAMS'!A37,"","N")</f>
        <v/>
      </c>
      <c r="I37" s="4" t="str">
        <f>IF(B37='ST-3 Changes 2020-2021 SAMS'!B37,"","N")</f>
        <v/>
      </c>
      <c r="J37" s="4" t="str">
        <f>IF(C37='ST-3 Changes 2020-2021 SAMS'!C37,"","N")</f>
        <v/>
      </c>
      <c r="K37" s="4" t="str">
        <f>IF(D37='ST-3 Changes 2020-2021 SAMS'!D37,"","N")</f>
        <v/>
      </c>
      <c r="L37" s="4" t="str">
        <f>IF(E37='ST-3 Changes 2020-2021 SAMS'!E37,"","N")</f>
        <v/>
      </c>
      <c r="M37" s="4" t="str">
        <f>IF(F37='ST-3 Changes 2020-2021 SAMS'!F37,"","N")</f>
        <v/>
      </c>
    </row>
    <row r="38" spans="1:13" x14ac:dyDescent="0.2">
      <c r="A38" s="15"/>
      <c r="B38" s="48" t="s">
        <v>19</v>
      </c>
      <c r="C38" s="49" t="s">
        <v>86</v>
      </c>
      <c r="D38" s="50" t="s">
        <v>82</v>
      </c>
      <c r="E38" s="49" t="s">
        <v>10</v>
      </c>
      <c r="F38" s="18" t="s">
        <v>94</v>
      </c>
      <c r="H38" s="4" t="str">
        <f>IF(A38='ST-3 Changes 2020-2021 SAMS'!A38,"","N")</f>
        <v/>
      </c>
      <c r="I38" s="4" t="str">
        <f>IF(B38='ST-3 Changes 2020-2021 SAMS'!B38,"","N")</f>
        <v/>
      </c>
      <c r="J38" s="4" t="str">
        <f>IF(C38='ST-3 Changes 2020-2021 SAMS'!C38,"","N")</f>
        <v/>
      </c>
      <c r="K38" s="4" t="str">
        <f>IF(D38='ST-3 Changes 2020-2021 SAMS'!D38,"","N")</f>
        <v/>
      </c>
      <c r="L38" s="4" t="str">
        <f>IF(E38='ST-3 Changes 2020-2021 SAMS'!E38,"","N")</f>
        <v/>
      </c>
      <c r="M38" s="4" t="str">
        <f>IF(F38='ST-3 Changes 2020-2021 SAMS'!F38,"","N")</f>
        <v/>
      </c>
    </row>
    <row r="39" spans="1:13" x14ac:dyDescent="0.2">
      <c r="A39" s="15"/>
      <c r="B39" s="48" t="str">
        <f t="shared" si="1"/>
        <v>54</v>
      </c>
      <c r="C39" s="49" t="s">
        <v>81</v>
      </c>
      <c r="D39" s="49" t="s">
        <v>82</v>
      </c>
      <c r="E39" s="49" t="s">
        <v>11</v>
      </c>
      <c r="F39" s="20"/>
      <c r="H39" s="4" t="str">
        <f>IF(A39='ST-3 Changes 2020-2021 SAMS'!A39,"","N")</f>
        <v/>
      </c>
      <c r="I39" s="4" t="str">
        <f>IF(B39='ST-3 Changes 2020-2021 SAMS'!B39,"","N")</f>
        <v/>
      </c>
      <c r="J39" s="4" t="str">
        <f>IF(C39='ST-3 Changes 2020-2021 SAMS'!C39,"","N")</f>
        <v/>
      </c>
      <c r="K39" s="4" t="str">
        <f>IF(D39='ST-3 Changes 2020-2021 SAMS'!D39,"","N")</f>
        <v/>
      </c>
      <c r="L39" s="4" t="str">
        <f>IF(E39='ST-3 Changes 2020-2021 SAMS'!E39,"","N")</f>
        <v/>
      </c>
      <c r="M39" s="4" t="str">
        <f>IF(F39='ST-3 Changes 2020-2021 SAMS'!F39,"","N")</f>
        <v/>
      </c>
    </row>
    <row r="40" spans="1:13" ht="51" x14ac:dyDescent="0.2">
      <c r="A40" s="15"/>
      <c r="B40" s="48" t="s">
        <v>19</v>
      </c>
      <c r="C40" s="49" t="s">
        <v>83</v>
      </c>
      <c r="D40" s="50" t="s">
        <v>84</v>
      </c>
      <c r="E40" s="49" t="s">
        <v>10</v>
      </c>
      <c r="F40" s="18" t="s">
        <v>95</v>
      </c>
      <c r="H40" s="4" t="str">
        <f>IF(A40='ST-3 Changes 2020-2021 SAMS'!A40,"","N")</f>
        <v/>
      </c>
      <c r="I40" s="4" t="str">
        <f>IF(B40='ST-3 Changes 2020-2021 SAMS'!B40,"","N")</f>
        <v/>
      </c>
      <c r="J40" s="4" t="str">
        <f>IF(C40='ST-3 Changes 2020-2021 SAMS'!C40,"","N")</f>
        <v/>
      </c>
      <c r="K40" s="4" t="str">
        <f>IF(D40='ST-3 Changes 2020-2021 SAMS'!D40,"","N")</f>
        <v/>
      </c>
      <c r="L40" s="4" t="str">
        <f>IF(E40='ST-3 Changes 2020-2021 SAMS'!E40,"","N")</f>
        <v/>
      </c>
      <c r="M40" s="4" t="str">
        <f>IF(F40='ST-3 Changes 2020-2021 SAMS'!F40,"","N")</f>
        <v/>
      </c>
    </row>
    <row r="41" spans="1:13" ht="13.5" thickBot="1" x14ac:dyDescent="0.25">
      <c r="A41" s="15"/>
      <c r="B41" s="46" t="str">
        <f t="shared" si="1"/>
        <v>54</v>
      </c>
      <c r="C41" s="47" t="s">
        <v>85</v>
      </c>
      <c r="D41" s="47" t="s">
        <v>84</v>
      </c>
      <c r="E41" s="47" t="s">
        <v>11</v>
      </c>
      <c r="F41" s="19"/>
      <c r="H41" s="4" t="str">
        <f>IF(A41='ST-3 Changes 2020-2021 SAMS'!A41,"","N")</f>
        <v/>
      </c>
      <c r="I41" s="4" t="str">
        <f>IF(B41='ST-3 Changes 2020-2021 SAMS'!B41,"","N")</f>
        <v/>
      </c>
      <c r="J41" s="4" t="str">
        <f>IF(C41='ST-3 Changes 2020-2021 SAMS'!C41,"","N")</f>
        <v/>
      </c>
      <c r="K41" s="4" t="str">
        <f>IF(D41='ST-3 Changes 2020-2021 SAMS'!D41,"","N")</f>
        <v/>
      </c>
      <c r="L41" s="4" t="str">
        <f>IF(E41='ST-3 Changes 2020-2021 SAMS'!E41,"","N")</f>
        <v/>
      </c>
      <c r="M41" s="4" t="str">
        <f>IF(F41='ST-3 Changes 2020-2021 SAMS'!F41,"","N")</f>
        <v/>
      </c>
    </row>
    <row r="42" spans="1:13" ht="39" thickTop="1" x14ac:dyDescent="0.2">
      <c r="A42" s="15"/>
      <c r="B42" s="59"/>
      <c r="C42" s="52"/>
      <c r="D42" s="36" t="s">
        <v>156</v>
      </c>
      <c r="E42" s="78"/>
      <c r="F42" s="18" t="s">
        <v>90</v>
      </c>
      <c r="H42" s="4" t="str">
        <f>IF(A42='ST-3 Changes 2020-2021 SAMS'!A42,"","N")</f>
        <v/>
      </c>
      <c r="I42" s="4" t="str">
        <f>IF(B42='ST-3 Changes 2020-2021 SAMS'!B42,"","N")</f>
        <v/>
      </c>
      <c r="J42" s="4" t="str">
        <f>IF(C42='ST-3 Changes 2020-2021 SAMS'!C42,"","N")</f>
        <v/>
      </c>
      <c r="K42" s="4" t="str">
        <f>IF(D42='ST-3 Changes 2020-2021 SAMS'!D42,"","N")</f>
        <v/>
      </c>
      <c r="L42" s="4" t="str">
        <f>IF(E42='ST-3 Changes 2020-2021 SAMS'!E42,"","N")</f>
        <v/>
      </c>
      <c r="M42" s="4" t="str">
        <f>IF(F42='ST-3 Changes 2020-2021 SAMS'!F42,"","N")</f>
        <v/>
      </c>
    </row>
    <row r="43" spans="1:13" ht="38.25" x14ac:dyDescent="0.2">
      <c r="A43" s="15"/>
      <c r="B43" s="53"/>
      <c r="C43" s="45"/>
      <c r="D43" s="50" t="s">
        <v>157</v>
      </c>
      <c r="E43" s="61"/>
      <c r="F43" s="18" t="s">
        <v>91</v>
      </c>
      <c r="H43" s="4" t="str">
        <f>IF(A43='ST-3 Changes 2020-2021 SAMS'!A43,"","N")</f>
        <v/>
      </c>
      <c r="I43" s="4" t="str">
        <f>IF(B43='ST-3 Changes 2020-2021 SAMS'!B43,"","N")</f>
        <v/>
      </c>
      <c r="J43" s="4" t="str">
        <f>IF(C43='ST-3 Changes 2020-2021 SAMS'!C43,"","N")</f>
        <v/>
      </c>
      <c r="K43" s="4" t="str">
        <f>IF(D43='ST-3 Changes 2020-2021 SAMS'!D43,"","N")</f>
        <v/>
      </c>
      <c r="L43" s="4" t="str">
        <f>IF(E43='ST-3 Changes 2020-2021 SAMS'!E43,"","N")</f>
        <v/>
      </c>
      <c r="M43" s="4" t="str">
        <f>IF(F43='ST-3 Changes 2020-2021 SAMS'!F43,"","N")</f>
        <v/>
      </c>
    </row>
    <row r="44" spans="1:13" ht="38.25" x14ac:dyDescent="0.2">
      <c r="A44" s="15"/>
      <c r="B44" s="53"/>
      <c r="C44" s="45"/>
      <c r="D44" s="50" t="s">
        <v>158</v>
      </c>
      <c r="E44" s="61"/>
      <c r="F44" s="18" t="s">
        <v>92</v>
      </c>
      <c r="H44" s="4" t="str">
        <f>IF(A44='ST-3 Changes 2020-2021 SAMS'!A44,"","N")</f>
        <v/>
      </c>
      <c r="I44" s="4" t="str">
        <f>IF(B44='ST-3 Changes 2020-2021 SAMS'!B44,"","N")</f>
        <v/>
      </c>
      <c r="J44" s="4" t="str">
        <f>IF(C44='ST-3 Changes 2020-2021 SAMS'!C44,"","N")</f>
        <v/>
      </c>
      <c r="K44" s="4" t="str">
        <f>IF(D44='ST-3 Changes 2020-2021 SAMS'!D44,"","N")</f>
        <v/>
      </c>
      <c r="L44" s="4" t="str">
        <f>IF(E44='ST-3 Changes 2020-2021 SAMS'!E44,"","N")</f>
        <v/>
      </c>
      <c r="M44" s="4" t="str">
        <f>IF(F44='ST-3 Changes 2020-2021 SAMS'!F44,"","N")</f>
        <v/>
      </c>
    </row>
    <row r="45" spans="1:13" ht="38.25" x14ac:dyDescent="0.2">
      <c r="A45" s="15"/>
      <c r="B45" s="54"/>
      <c r="C45" s="55"/>
      <c r="D45" s="50" t="s">
        <v>159</v>
      </c>
      <c r="E45" s="79"/>
      <c r="F45" s="18" t="s">
        <v>93</v>
      </c>
      <c r="H45" s="4" t="str">
        <f>IF(A45='ST-3 Changes 2020-2021 SAMS'!A45,"","N")</f>
        <v/>
      </c>
      <c r="I45" s="4" t="str">
        <f>IF(B45='ST-3 Changes 2020-2021 SAMS'!B45,"","N")</f>
        <v/>
      </c>
      <c r="J45" s="4" t="str">
        <f>IF(C45='ST-3 Changes 2020-2021 SAMS'!C45,"","N")</f>
        <v/>
      </c>
      <c r="K45" s="4" t="str">
        <f>IF(D45='ST-3 Changes 2020-2021 SAMS'!D45,"","N")</f>
        <v/>
      </c>
      <c r="L45" s="4" t="str">
        <f>IF(E45='ST-3 Changes 2020-2021 SAMS'!E45,"","N")</f>
        <v/>
      </c>
      <c r="M45" s="4" t="str">
        <f>IF(F45='ST-3 Changes 2020-2021 SAMS'!F45,"","N")</f>
        <v/>
      </c>
    </row>
    <row r="46" spans="1:13" ht="38.25" x14ac:dyDescent="0.2">
      <c r="A46" s="15"/>
      <c r="B46" s="48" t="s">
        <v>19</v>
      </c>
      <c r="C46" s="49" t="s">
        <v>101</v>
      </c>
      <c r="D46" s="50" t="s">
        <v>102</v>
      </c>
      <c r="E46" s="49" t="s">
        <v>10</v>
      </c>
      <c r="F46" s="18" t="s">
        <v>122</v>
      </c>
      <c r="H46" s="4" t="str">
        <f>IF(A46='ST-3 Changes 2020-2021 SAMS'!A46,"","N")</f>
        <v/>
      </c>
      <c r="I46" s="4" t="str">
        <f>IF(B46='ST-3 Changes 2020-2021 SAMS'!B46,"","N")</f>
        <v/>
      </c>
      <c r="J46" s="4" t="str">
        <f>IF(C46='ST-3 Changes 2020-2021 SAMS'!C46,"","N")</f>
        <v/>
      </c>
      <c r="K46" s="4" t="str">
        <f>IF(D46='ST-3 Changes 2020-2021 SAMS'!D46,"","N")</f>
        <v/>
      </c>
      <c r="L46" s="4" t="str">
        <f>IF(E46='ST-3 Changes 2020-2021 SAMS'!E46,"","N")</f>
        <v/>
      </c>
      <c r="M46" s="4" t="str">
        <f>IF(F46='ST-3 Changes 2020-2021 SAMS'!F46,"","N")</f>
        <v/>
      </c>
    </row>
    <row r="47" spans="1:13" x14ac:dyDescent="0.2">
      <c r="A47" s="15"/>
      <c r="B47" s="48" t="str">
        <f t="shared" si="1"/>
        <v>54</v>
      </c>
      <c r="C47" s="49" t="s">
        <v>103</v>
      </c>
      <c r="D47" s="49" t="s">
        <v>102</v>
      </c>
      <c r="E47" s="49" t="s">
        <v>11</v>
      </c>
      <c r="F47" s="72"/>
      <c r="H47" s="4" t="str">
        <f>IF(A47='ST-3 Changes 2020-2021 SAMS'!A47,"","N")</f>
        <v/>
      </c>
      <c r="I47" s="4" t="str">
        <f>IF(B47='ST-3 Changes 2020-2021 SAMS'!B47,"","N")</f>
        <v/>
      </c>
      <c r="J47" s="4" t="str">
        <f>IF(C47='ST-3 Changes 2020-2021 SAMS'!C47,"","N")</f>
        <v/>
      </c>
      <c r="K47" s="4" t="str">
        <f>IF(D47='ST-3 Changes 2020-2021 SAMS'!D47,"","N")</f>
        <v/>
      </c>
      <c r="L47" s="4" t="str">
        <f>IF(E47='ST-3 Changes 2020-2021 SAMS'!E47,"","N")</f>
        <v/>
      </c>
      <c r="M47" s="4" t="str">
        <f>IF(F47='ST-3 Changes 2020-2021 SAMS'!F47,"","N")</f>
        <v/>
      </c>
    </row>
    <row r="48" spans="1:13" ht="38.25" x14ac:dyDescent="0.2">
      <c r="A48" s="15"/>
      <c r="B48" s="48" t="s">
        <v>19</v>
      </c>
      <c r="C48" s="49" t="s">
        <v>104</v>
      </c>
      <c r="D48" s="50" t="s">
        <v>105</v>
      </c>
      <c r="E48" s="49" t="s">
        <v>10</v>
      </c>
      <c r="F48" s="18" t="s">
        <v>123</v>
      </c>
      <c r="H48" s="4" t="str">
        <f>IF(A48='ST-3 Changes 2020-2021 SAMS'!A48,"","N")</f>
        <v/>
      </c>
      <c r="I48" s="4" t="str">
        <f>IF(B48='ST-3 Changes 2020-2021 SAMS'!B48,"","N")</f>
        <v/>
      </c>
      <c r="J48" s="4" t="str">
        <f>IF(C48='ST-3 Changes 2020-2021 SAMS'!C48,"","N")</f>
        <v/>
      </c>
      <c r="K48" s="4" t="str">
        <f>IF(D48='ST-3 Changes 2020-2021 SAMS'!D48,"","N")</f>
        <v/>
      </c>
      <c r="L48" s="4" t="str">
        <f>IF(E48='ST-3 Changes 2020-2021 SAMS'!E48,"","N")</f>
        <v/>
      </c>
      <c r="M48" s="4" t="str">
        <f>IF(F48='ST-3 Changes 2020-2021 SAMS'!F48,"","N")</f>
        <v/>
      </c>
    </row>
    <row r="49" spans="1:13" x14ac:dyDescent="0.2">
      <c r="A49" s="15"/>
      <c r="B49" s="48" t="str">
        <f t="shared" si="1"/>
        <v>54</v>
      </c>
      <c r="C49" s="49" t="s">
        <v>106</v>
      </c>
      <c r="D49" s="49" t="s">
        <v>105</v>
      </c>
      <c r="E49" s="49" t="s">
        <v>11</v>
      </c>
      <c r="F49" s="72"/>
      <c r="H49" s="4" t="str">
        <f>IF(A49='ST-3 Changes 2020-2021 SAMS'!A49,"","N")</f>
        <v/>
      </c>
      <c r="I49" s="4" t="str">
        <f>IF(B49='ST-3 Changes 2020-2021 SAMS'!B49,"","N")</f>
        <v/>
      </c>
      <c r="J49" s="4" t="str">
        <f>IF(C49='ST-3 Changes 2020-2021 SAMS'!C49,"","N")</f>
        <v/>
      </c>
      <c r="K49" s="4" t="str">
        <f>IF(D49='ST-3 Changes 2020-2021 SAMS'!D49,"","N")</f>
        <v/>
      </c>
      <c r="L49" s="4" t="str">
        <f>IF(E49='ST-3 Changes 2020-2021 SAMS'!E49,"","N")</f>
        <v/>
      </c>
      <c r="M49" s="4" t="str">
        <f>IF(F49='ST-3 Changes 2020-2021 SAMS'!F49,"","N")</f>
        <v/>
      </c>
    </row>
    <row r="50" spans="1:13" ht="38.25" x14ac:dyDescent="0.2">
      <c r="A50" s="15"/>
      <c r="B50" s="48" t="s">
        <v>19</v>
      </c>
      <c r="C50" s="49" t="s">
        <v>107</v>
      </c>
      <c r="D50" s="50" t="s">
        <v>108</v>
      </c>
      <c r="E50" s="49" t="s">
        <v>10</v>
      </c>
      <c r="F50" s="18" t="s">
        <v>124</v>
      </c>
      <c r="H50" s="4" t="str">
        <f>IF(A50='ST-3 Changes 2020-2021 SAMS'!A50,"","N")</f>
        <v/>
      </c>
      <c r="I50" s="4" t="str">
        <f>IF(B50='ST-3 Changes 2020-2021 SAMS'!B50,"","N")</f>
        <v/>
      </c>
      <c r="J50" s="4" t="str">
        <f>IF(C50='ST-3 Changes 2020-2021 SAMS'!C50,"","N")</f>
        <v/>
      </c>
      <c r="K50" s="4" t="str">
        <f>IF(D50='ST-3 Changes 2020-2021 SAMS'!D50,"","N")</f>
        <v/>
      </c>
      <c r="L50" s="4" t="str">
        <f>IF(E50='ST-3 Changes 2020-2021 SAMS'!E50,"","N")</f>
        <v/>
      </c>
      <c r="M50" s="4" t="str">
        <f>IF(F50='ST-3 Changes 2020-2021 SAMS'!F50,"","N")</f>
        <v/>
      </c>
    </row>
    <row r="51" spans="1:13" x14ac:dyDescent="0.2">
      <c r="A51" s="15"/>
      <c r="B51" s="48" t="str">
        <f t="shared" si="1"/>
        <v>54</v>
      </c>
      <c r="C51" s="49" t="s">
        <v>109</v>
      </c>
      <c r="D51" s="49" t="s">
        <v>108</v>
      </c>
      <c r="E51" s="49" t="s">
        <v>11</v>
      </c>
      <c r="F51" s="72"/>
      <c r="H51" s="4" t="str">
        <f>IF(A51='ST-3 Changes 2020-2021 SAMS'!A51,"","N")</f>
        <v/>
      </c>
      <c r="I51" s="4" t="str">
        <f>IF(B51='ST-3 Changes 2020-2021 SAMS'!B51,"","N")</f>
        <v/>
      </c>
      <c r="J51" s="4" t="str">
        <f>IF(C51='ST-3 Changes 2020-2021 SAMS'!C51,"","N")</f>
        <v/>
      </c>
      <c r="K51" s="4" t="str">
        <f>IF(D51='ST-3 Changes 2020-2021 SAMS'!D51,"","N")</f>
        <v/>
      </c>
      <c r="L51" s="4" t="str">
        <f>IF(E51='ST-3 Changes 2020-2021 SAMS'!E51,"","N")</f>
        <v/>
      </c>
      <c r="M51" s="4" t="str">
        <f>IF(F51='ST-3 Changes 2020-2021 SAMS'!F51,"","N")</f>
        <v/>
      </c>
    </row>
    <row r="52" spans="1:13" ht="38.25" x14ac:dyDescent="0.2">
      <c r="A52" s="15"/>
      <c r="B52" s="48" t="s">
        <v>19</v>
      </c>
      <c r="C52" s="49" t="s">
        <v>110</v>
      </c>
      <c r="D52" s="50" t="s">
        <v>111</v>
      </c>
      <c r="E52" s="49" t="s">
        <v>10</v>
      </c>
      <c r="F52" s="18" t="s">
        <v>125</v>
      </c>
      <c r="H52" s="4" t="str">
        <f>IF(A52='ST-3 Changes 2020-2021 SAMS'!A52,"","N")</f>
        <v/>
      </c>
      <c r="I52" s="4" t="str">
        <f>IF(B52='ST-3 Changes 2020-2021 SAMS'!B52,"","N")</f>
        <v/>
      </c>
      <c r="J52" s="4" t="str">
        <f>IF(C52='ST-3 Changes 2020-2021 SAMS'!C52,"","N")</f>
        <v/>
      </c>
      <c r="K52" s="4" t="str">
        <f>IF(D52='ST-3 Changes 2020-2021 SAMS'!D52,"","N")</f>
        <v/>
      </c>
      <c r="L52" s="4" t="str">
        <f>IF(E52='ST-3 Changes 2020-2021 SAMS'!E52,"","N")</f>
        <v/>
      </c>
      <c r="M52" s="4" t="str">
        <f>IF(F52='ST-3 Changes 2020-2021 SAMS'!F52,"","N")</f>
        <v/>
      </c>
    </row>
    <row r="53" spans="1:13" x14ac:dyDescent="0.2">
      <c r="A53" s="15"/>
      <c r="B53" s="48" t="str">
        <f t="shared" si="1"/>
        <v>54</v>
      </c>
      <c r="C53" s="49" t="s">
        <v>112</v>
      </c>
      <c r="D53" s="49" t="s">
        <v>111</v>
      </c>
      <c r="E53" s="49" t="s">
        <v>11</v>
      </c>
      <c r="F53" s="72"/>
      <c r="H53" s="4" t="str">
        <f>IF(A53='ST-3 Changes 2020-2021 SAMS'!A53,"","N")</f>
        <v/>
      </c>
      <c r="I53" s="4" t="str">
        <f>IF(B53='ST-3 Changes 2020-2021 SAMS'!B53,"","N")</f>
        <v/>
      </c>
      <c r="J53" s="4" t="str">
        <f>IF(C53='ST-3 Changes 2020-2021 SAMS'!C53,"","N")</f>
        <v/>
      </c>
      <c r="K53" s="4" t="str">
        <f>IF(D53='ST-3 Changes 2020-2021 SAMS'!D53,"","N")</f>
        <v/>
      </c>
      <c r="L53" s="4" t="str">
        <f>IF(E53='ST-3 Changes 2020-2021 SAMS'!E53,"","N")</f>
        <v/>
      </c>
      <c r="M53" s="4" t="str">
        <f>IF(F53='ST-3 Changes 2020-2021 SAMS'!F53,"","N")</f>
        <v/>
      </c>
    </row>
    <row r="54" spans="1:13" ht="38.25" x14ac:dyDescent="0.2">
      <c r="A54" s="15"/>
      <c r="B54" s="48" t="s">
        <v>19</v>
      </c>
      <c r="C54" s="49" t="s">
        <v>113</v>
      </c>
      <c r="D54" s="50" t="s">
        <v>114</v>
      </c>
      <c r="E54" s="49" t="s">
        <v>10</v>
      </c>
      <c r="F54" s="18" t="s">
        <v>126</v>
      </c>
      <c r="H54" s="4" t="str">
        <f>IF(A54='ST-3 Changes 2020-2021 SAMS'!A54,"","N")</f>
        <v/>
      </c>
      <c r="I54" s="4" t="str">
        <f>IF(B54='ST-3 Changes 2020-2021 SAMS'!B54,"","N")</f>
        <v/>
      </c>
      <c r="J54" s="4" t="str">
        <f>IF(C54='ST-3 Changes 2020-2021 SAMS'!C54,"","N")</f>
        <v/>
      </c>
      <c r="K54" s="4" t="str">
        <f>IF(D54='ST-3 Changes 2020-2021 SAMS'!D54,"","N")</f>
        <v/>
      </c>
      <c r="L54" s="4" t="str">
        <f>IF(E54='ST-3 Changes 2020-2021 SAMS'!E54,"","N")</f>
        <v/>
      </c>
      <c r="M54" s="4" t="str">
        <f>IF(F54='ST-3 Changes 2020-2021 SAMS'!F54,"","N")</f>
        <v/>
      </c>
    </row>
    <row r="55" spans="1:13" ht="25.5" x14ac:dyDescent="0.2">
      <c r="A55" s="15"/>
      <c r="B55" s="48" t="str">
        <f t="shared" si="1"/>
        <v>54</v>
      </c>
      <c r="C55" s="49" t="s">
        <v>115</v>
      </c>
      <c r="D55" s="49" t="s">
        <v>114</v>
      </c>
      <c r="E55" s="49" t="s">
        <v>11</v>
      </c>
      <c r="F55" s="72"/>
      <c r="H55" s="4" t="str">
        <f>IF(A55='ST-3 Changes 2020-2021 SAMS'!A55,"","N")</f>
        <v/>
      </c>
      <c r="I55" s="4" t="str">
        <f>IF(B55='ST-3 Changes 2020-2021 SAMS'!B55,"","N")</f>
        <v/>
      </c>
      <c r="J55" s="4" t="str">
        <f>IF(C55='ST-3 Changes 2020-2021 SAMS'!C55,"","N")</f>
        <v/>
      </c>
      <c r="K55" s="4" t="str">
        <f>IF(D55='ST-3 Changes 2020-2021 SAMS'!D55,"","N")</f>
        <v/>
      </c>
      <c r="L55" s="4" t="str">
        <f>IF(E55='ST-3 Changes 2020-2021 SAMS'!E55,"","N")</f>
        <v/>
      </c>
      <c r="M55" s="4" t="str">
        <f>IF(F55='ST-3 Changes 2020-2021 SAMS'!F55,"","N")</f>
        <v/>
      </c>
    </row>
    <row r="56" spans="1:13" x14ac:dyDescent="0.2">
      <c r="A56" s="15"/>
      <c r="B56" s="48" t="s">
        <v>19</v>
      </c>
      <c r="C56" s="49" t="s">
        <v>24</v>
      </c>
      <c r="D56" s="50" t="s">
        <v>116</v>
      </c>
      <c r="E56" s="49" t="s">
        <v>10</v>
      </c>
      <c r="F56" s="18" t="s">
        <v>98</v>
      </c>
      <c r="H56" s="4" t="str">
        <f>IF(A56='ST-3 Changes 2020-2021 SAMS'!A56,"","N")</f>
        <v/>
      </c>
      <c r="I56" s="4" t="str">
        <f>IF(B56='ST-3 Changes 2020-2021 SAMS'!B56,"","N")</f>
        <v/>
      </c>
      <c r="J56" s="4" t="str">
        <f>IF(C56='ST-3 Changes 2020-2021 SAMS'!C56,"","N")</f>
        <v/>
      </c>
      <c r="K56" s="4" t="str">
        <f>IF(D56='ST-3 Changes 2020-2021 SAMS'!D56,"","N")</f>
        <v/>
      </c>
      <c r="L56" s="4" t="str">
        <f>IF(E56='ST-3 Changes 2020-2021 SAMS'!E56,"","N")</f>
        <v/>
      </c>
      <c r="M56" s="4" t="str">
        <f>IF(F56='ST-3 Changes 2020-2021 SAMS'!F56,"","N")</f>
        <v/>
      </c>
    </row>
    <row r="57" spans="1:13" x14ac:dyDescent="0.2">
      <c r="A57" s="15"/>
      <c r="B57" s="48" t="str">
        <f t="shared" si="1"/>
        <v>54</v>
      </c>
      <c r="C57" s="49" t="s">
        <v>117</v>
      </c>
      <c r="D57" s="49" t="s">
        <v>116</v>
      </c>
      <c r="E57" s="49" t="s">
        <v>11</v>
      </c>
      <c r="F57" s="20"/>
      <c r="H57" s="4" t="str">
        <f>IF(A57='ST-3 Changes 2020-2021 SAMS'!A57,"","N")</f>
        <v/>
      </c>
      <c r="I57" s="4" t="str">
        <f>IF(B57='ST-3 Changes 2020-2021 SAMS'!B57,"","N")</f>
        <v/>
      </c>
      <c r="J57" s="4" t="str">
        <f>IF(C57='ST-3 Changes 2020-2021 SAMS'!C57,"","N")</f>
        <v/>
      </c>
      <c r="K57" s="4" t="str">
        <f>IF(D57='ST-3 Changes 2020-2021 SAMS'!D57,"","N")</f>
        <v/>
      </c>
      <c r="L57" s="4" t="str">
        <f>IF(E57='ST-3 Changes 2020-2021 SAMS'!E57,"","N")</f>
        <v/>
      </c>
      <c r="M57" s="4" t="str">
        <f>IF(F57='ST-3 Changes 2020-2021 SAMS'!F57,"","N")</f>
        <v/>
      </c>
    </row>
    <row r="58" spans="1:13" x14ac:dyDescent="0.2">
      <c r="A58" s="15"/>
      <c r="B58" s="48" t="s">
        <v>19</v>
      </c>
      <c r="C58" s="49" t="s">
        <v>118</v>
      </c>
      <c r="D58" s="50" t="s">
        <v>119</v>
      </c>
      <c r="E58" s="49" t="s">
        <v>10</v>
      </c>
      <c r="F58" s="18" t="s">
        <v>99</v>
      </c>
      <c r="H58" s="4" t="str">
        <f>IF(A58='ST-3 Changes 2020-2021 SAMS'!A58,"","N")</f>
        <v/>
      </c>
      <c r="I58" s="4" t="str">
        <f>IF(B58='ST-3 Changes 2020-2021 SAMS'!B58,"","N")</f>
        <v/>
      </c>
      <c r="J58" s="4" t="str">
        <f>IF(C58='ST-3 Changes 2020-2021 SAMS'!C58,"","N")</f>
        <v/>
      </c>
      <c r="K58" s="4" t="str">
        <f>IF(D58='ST-3 Changes 2020-2021 SAMS'!D58,"","N")</f>
        <v/>
      </c>
      <c r="L58" s="4" t="str">
        <f>IF(E58='ST-3 Changes 2020-2021 SAMS'!E58,"","N")</f>
        <v/>
      </c>
      <c r="M58" s="4" t="str">
        <f>IF(F58='ST-3 Changes 2020-2021 SAMS'!F58,"","N")</f>
        <v/>
      </c>
    </row>
    <row r="59" spans="1:13" x14ac:dyDescent="0.2">
      <c r="A59" s="15"/>
      <c r="B59" s="48" t="str">
        <f t="shared" si="1"/>
        <v>54</v>
      </c>
      <c r="C59" s="49" t="s">
        <v>120</v>
      </c>
      <c r="D59" s="49" t="s">
        <v>119</v>
      </c>
      <c r="E59" s="49" t="s">
        <v>11</v>
      </c>
      <c r="F59" s="20"/>
      <c r="H59" s="4" t="str">
        <f>IF(A59='ST-3 Changes 2020-2021 SAMS'!A59,"","N")</f>
        <v/>
      </c>
      <c r="I59" s="4" t="str">
        <f>IF(B59='ST-3 Changes 2020-2021 SAMS'!B59,"","N")</f>
        <v/>
      </c>
      <c r="J59" s="4" t="str">
        <f>IF(C59='ST-3 Changes 2020-2021 SAMS'!C59,"","N")</f>
        <v/>
      </c>
      <c r="K59" s="4" t="str">
        <f>IF(D59='ST-3 Changes 2020-2021 SAMS'!D59,"","N")</f>
        <v/>
      </c>
      <c r="L59" s="4" t="str">
        <f>IF(E59='ST-3 Changes 2020-2021 SAMS'!E59,"","N")</f>
        <v/>
      </c>
      <c r="M59" s="4" t="str">
        <f>IF(F59='ST-3 Changes 2020-2021 SAMS'!F59,"","N")</f>
        <v/>
      </c>
    </row>
    <row r="60" spans="1:13" ht="51" x14ac:dyDescent="0.2">
      <c r="A60" s="15"/>
      <c r="B60" s="48" t="s">
        <v>19</v>
      </c>
      <c r="C60" s="49" t="s">
        <v>68</v>
      </c>
      <c r="D60" s="50" t="s">
        <v>121</v>
      </c>
      <c r="E60" s="49" t="s">
        <v>10</v>
      </c>
      <c r="F60" s="18" t="s">
        <v>100</v>
      </c>
      <c r="H60" s="4" t="str">
        <f>IF(A60='ST-3 Changes 2020-2021 SAMS'!A60,"","N")</f>
        <v/>
      </c>
      <c r="I60" s="4" t="str">
        <f>IF(B60='ST-3 Changes 2020-2021 SAMS'!B60,"","N")</f>
        <v/>
      </c>
      <c r="J60" s="4" t="str">
        <f>IF(C60='ST-3 Changes 2020-2021 SAMS'!C60,"","N")</f>
        <v/>
      </c>
      <c r="K60" s="4" t="str">
        <f>IF(D60='ST-3 Changes 2020-2021 SAMS'!D60,"","N")</f>
        <v/>
      </c>
      <c r="L60" s="4" t="str">
        <f>IF(E60='ST-3 Changes 2020-2021 SAMS'!E60,"","N")</f>
        <v/>
      </c>
      <c r="M60" s="4" t="str">
        <f>IF(F60='ST-3 Changes 2020-2021 SAMS'!F60,"","N")</f>
        <v/>
      </c>
    </row>
    <row r="61" spans="1:13" ht="13.5" thickBot="1" x14ac:dyDescent="0.25">
      <c r="A61" s="15"/>
      <c r="B61" s="46" t="str">
        <f t="shared" si="1"/>
        <v>54</v>
      </c>
      <c r="C61" s="47" t="s">
        <v>69</v>
      </c>
      <c r="D61" s="47" t="s">
        <v>121</v>
      </c>
      <c r="E61" s="47" t="s">
        <v>11</v>
      </c>
      <c r="F61" s="19"/>
      <c r="H61" s="4" t="str">
        <f>IF(A61='ST-3 Changes 2020-2021 SAMS'!A61,"","N")</f>
        <v/>
      </c>
      <c r="I61" s="4" t="str">
        <f>IF(B61='ST-3 Changes 2020-2021 SAMS'!B61,"","N")</f>
        <v/>
      </c>
      <c r="J61" s="4" t="str">
        <f>IF(C61='ST-3 Changes 2020-2021 SAMS'!C61,"","N")</f>
        <v/>
      </c>
      <c r="K61" s="4" t="str">
        <f>IF(D61='ST-3 Changes 2020-2021 SAMS'!D61,"","N")</f>
        <v/>
      </c>
      <c r="L61" s="4" t="str">
        <f>IF(E61='ST-3 Changes 2020-2021 SAMS'!E61,"","N")</f>
        <v/>
      </c>
      <c r="M61" s="4" t="str">
        <f>IF(F61='ST-3 Changes 2020-2021 SAMS'!F61,"","N")</f>
        <v/>
      </c>
    </row>
    <row r="62" spans="1:13" ht="39.75" thickTop="1" thickBot="1" x14ac:dyDescent="0.25">
      <c r="A62" s="10" t="s">
        <v>25</v>
      </c>
      <c r="B62" s="57"/>
      <c r="C62" s="58"/>
      <c r="D62" s="63" t="s">
        <v>127</v>
      </c>
      <c r="E62" s="71"/>
      <c r="F62" s="9" t="s">
        <v>128</v>
      </c>
      <c r="H62" s="4" t="str">
        <f>IF(A62='ST-3 Changes 2020-2021 SAMS'!A62,"","N")</f>
        <v/>
      </c>
      <c r="I62" s="4" t="str">
        <f>IF(B62='ST-3 Changes 2020-2021 SAMS'!B62,"","N")</f>
        <v/>
      </c>
      <c r="J62" s="4" t="str">
        <f>IF(C62='ST-3 Changes 2020-2021 SAMS'!C62,"","N")</f>
        <v/>
      </c>
      <c r="K62" s="4" t="str">
        <f>IF(D62='ST-3 Changes 2020-2021 SAMS'!D62,"","N")</f>
        <v/>
      </c>
      <c r="L62" s="4" t="str">
        <f>IF(E62='ST-3 Changes 2020-2021 SAMS'!E62,"","N")</f>
        <v/>
      </c>
      <c r="M62" s="4" t="str">
        <f>IF(F62='ST-3 Changes 2020-2021 SAMS'!F62,"","N")</f>
        <v/>
      </c>
    </row>
    <row r="63" spans="1:13" ht="39" thickTop="1" x14ac:dyDescent="0.2">
      <c r="A63" s="27" t="s">
        <v>26</v>
      </c>
      <c r="B63" s="56"/>
      <c r="C63" s="60"/>
      <c r="D63" s="50" t="s">
        <v>129</v>
      </c>
      <c r="E63" s="80"/>
      <c r="F63" s="14" t="s">
        <v>134</v>
      </c>
      <c r="H63" s="4" t="str">
        <f>IF(A63='ST-3 Changes 2020-2021 SAMS'!A63,"","N")</f>
        <v/>
      </c>
      <c r="I63" s="4" t="str">
        <f>IF(B63='ST-3 Changes 2020-2021 SAMS'!B63,"","N")</f>
        <v/>
      </c>
      <c r="J63" s="4" t="str">
        <f>IF(C63='ST-3 Changes 2020-2021 SAMS'!C63,"","N")</f>
        <v/>
      </c>
      <c r="K63" s="4" t="str">
        <f>IF(D63='ST-3 Changes 2020-2021 SAMS'!D63,"","N")</f>
        <v/>
      </c>
      <c r="L63" s="4" t="str">
        <f>IF(E63='ST-3 Changes 2020-2021 SAMS'!E63,"","N")</f>
        <v/>
      </c>
      <c r="M63" s="4" t="str">
        <f>IF(F63='ST-3 Changes 2020-2021 SAMS'!F63,"","N")</f>
        <v/>
      </c>
    </row>
    <row r="64" spans="1:13" ht="38.25" x14ac:dyDescent="0.2">
      <c r="A64" s="25"/>
      <c r="B64" s="53"/>
      <c r="C64" s="61"/>
      <c r="D64" s="50" t="s">
        <v>133</v>
      </c>
      <c r="E64" s="81"/>
      <c r="F64" s="14" t="s">
        <v>135</v>
      </c>
      <c r="H64" s="4" t="str">
        <f>IF(A64='ST-3 Changes 2020-2021 SAMS'!A64,"","N")</f>
        <v/>
      </c>
      <c r="I64" s="4" t="str">
        <f>IF(B64='ST-3 Changes 2020-2021 SAMS'!B64,"","N")</f>
        <v/>
      </c>
      <c r="J64" s="4" t="str">
        <f>IF(C64='ST-3 Changes 2020-2021 SAMS'!C64,"","N")</f>
        <v/>
      </c>
      <c r="K64" s="4" t="str">
        <f>IF(D64='ST-3 Changes 2020-2021 SAMS'!D64,"","N")</f>
        <v/>
      </c>
      <c r="L64" s="4" t="str">
        <f>IF(E64='ST-3 Changes 2020-2021 SAMS'!E64,"","N")</f>
        <v/>
      </c>
      <c r="M64" s="4" t="str">
        <f>IF(F64='ST-3 Changes 2020-2021 SAMS'!F64,"","N")</f>
        <v/>
      </c>
    </row>
    <row r="65" spans="1:13" ht="38.25" x14ac:dyDescent="0.2">
      <c r="A65" s="25"/>
      <c r="B65" s="53"/>
      <c r="C65" s="61"/>
      <c r="D65" s="50" t="s">
        <v>130</v>
      </c>
      <c r="E65" s="39"/>
      <c r="F65" s="14" t="s">
        <v>136</v>
      </c>
      <c r="H65" s="4" t="str">
        <f>IF(A65='ST-3 Changes 2020-2021 SAMS'!A65,"","N")</f>
        <v/>
      </c>
      <c r="I65" s="4" t="str">
        <f>IF(B65='ST-3 Changes 2020-2021 SAMS'!B65,"","N")</f>
        <v/>
      </c>
      <c r="J65" s="4" t="str">
        <f>IF(C65='ST-3 Changes 2020-2021 SAMS'!C65,"","N")</f>
        <v/>
      </c>
      <c r="K65" s="4" t="str">
        <f>IF(D65='ST-3 Changes 2020-2021 SAMS'!D65,"","N")</f>
        <v/>
      </c>
      <c r="L65" s="4" t="str">
        <f>IF(E65='ST-3 Changes 2020-2021 SAMS'!E65,"","N")</f>
        <v/>
      </c>
      <c r="M65" s="4" t="str">
        <f>IF(F65='ST-3 Changes 2020-2021 SAMS'!F65,"","N")</f>
        <v/>
      </c>
    </row>
    <row r="66" spans="1:13" ht="38.25" x14ac:dyDescent="0.2">
      <c r="A66" s="25"/>
      <c r="B66" s="48" t="s">
        <v>27</v>
      </c>
      <c r="C66" s="49" t="s">
        <v>161</v>
      </c>
      <c r="D66" s="50" t="s">
        <v>131</v>
      </c>
      <c r="E66" s="49" t="s">
        <v>10</v>
      </c>
      <c r="F66" s="14" t="s">
        <v>140</v>
      </c>
      <c r="H66" s="4" t="str">
        <f>IF(A66='ST-3 Changes 2020-2021 SAMS'!A66,"","N")</f>
        <v/>
      </c>
      <c r="I66" s="4" t="str">
        <f>IF(B66='ST-3 Changes 2020-2021 SAMS'!B66,"","N")</f>
        <v/>
      </c>
      <c r="J66" s="4" t="str">
        <f>IF(C66='ST-3 Changes 2020-2021 SAMS'!C66,"","N")</f>
        <v/>
      </c>
      <c r="K66" s="4" t="str">
        <f>IF(D66='ST-3 Changes 2020-2021 SAMS'!D66,"","N")</f>
        <v/>
      </c>
      <c r="L66" s="4" t="str">
        <f>IF(E66='ST-3 Changes 2020-2021 SAMS'!E66,"","N")</f>
        <v/>
      </c>
      <c r="M66" s="4" t="str">
        <f>IF(F66='ST-3 Changes 2020-2021 SAMS'!F66,"","N")</f>
        <v/>
      </c>
    </row>
    <row r="67" spans="1:13" ht="38.25" x14ac:dyDescent="0.2">
      <c r="A67" s="25"/>
      <c r="B67" s="48" t="s">
        <v>27</v>
      </c>
      <c r="C67" s="49" t="s">
        <v>162</v>
      </c>
      <c r="D67" s="50" t="s">
        <v>132</v>
      </c>
      <c r="E67" s="49" t="s">
        <v>10</v>
      </c>
      <c r="F67" s="14" t="s">
        <v>141</v>
      </c>
      <c r="H67" s="4" t="str">
        <f>IF(A67='ST-3 Changes 2020-2021 SAMS'!A67,"","N")</f>
        <v/>
      </c>
      <c r="I67" s="4" t="str">
        <f>IF(B67='ST-3 Changes 2020-2021 SAMS'!B67,"","N")</f>
        <v/>
      </c>
      <c r="J67" s="4" t="str">
        <f>IF(C67='ST-3 Changes 2020-2021 SAMS'!C67,"","N")</f>
        <v/>
      </c>
      <c r="K67" s="4" t="str">
        <f>IF(D67='ST-3 Changes 2020-2021 SAMS'!D67,"","N")</f>
        <v/>
      </c>
      <c r="L67" s="4" t="str">
        <f>IF(E67='ST-3 Changes 2020-2021 SAMS'!E67,"","N")</f>
        <v/>
      </c>
      <c r="M67" s="4" t="str">
        <f>IF(F67='ST-3 Changes 2020-2021 SAMS'!F67,"","N")</f>
        <v/>
      </c>
    </row>
    <row r="68" spans="1:13" x14ac:dyDescent="0.2">
      <c r="A68" s="25"/>
      <c r="B68" s="48" t="s">
        <v>27</v>
      </c>
      <c r="C68" s="49" t="s">
        <v>163</v>
      </c>
      <c r="D68" s="50" t="s">
        <v>137</v>
      </c>
      <c r="E68" s="49" t="s">
        <v>10</v>
      </c>
      <c r="F68" s="14" t="s">
        <v>139</v>
      </c>
      <c r="H68" s="4" t="str">
        <f>IF(A68='ST-3 Changes 2020-2021 SAMS'!A68,"","N")</f>
        <v/>
      </c>
      <c r="I68" s="4" t="str">
        <f>IF(B68='ST-3 Changes 2020-2021 SAMS'!B68,"","N")</f>
        <v/>
      </c>
      <c r="J68" s="4" t="str">
        <f>IF(C68='ST-3 Changes 2020-2021 SAMS'!C68,"","N")</f>
        <v/>
      </c>
      <c r="K68" s="4" t="str">
        <f>IF(D68='ST-3 Changes 2020-2021 SAMS'!D68,"","N")</f>
        <v/>
      </c>
      <c r="L68" s="4" t="str">
        <f>IF(E68='ST-3 Changes 2020-2021 SAMS'!E68,"","N")</f>
        <v/>
      </c>
      <c r="M68" s="4" t="str">
        <f>IF(F68='ST-3 Changes 2020-2021 SAMS'!F68,"","N")</f>
        <v/>
      </c>
    </row>
    <row r="69" spans="1:13" ht="39" thickBot="1" x14ac:dyDescent="0.25">
      <c r="A69" s="25"/>
      <c r="B69" s="46" t="s">
        <v>27</v>
      </c>
      <c r="C69" s="47" t="s">
        <v>164</v>
      </c>
      <c r="D69" s="64" t="s">
        <v>138</v>
      </c>
      <c r="E69" s="82" t="s">
        <v>10</v>
      </c>
      <c r="F69" s="65" t="s">
        <v>142</v>
      </c>
      <c r="H69" s="4" t="str">
        <f>IF(A69='ST-3 Changes 2020-2021 SAMS'!A69,"","N")</f>
        <v/>
      </c>
      <c r="I69" s="4" t="str">
        <f>IF(B69='ST-3 Changes 2020-2021 SAMS'!B69,"","N")</f>
        <v/>
      </c>
      <c r="J69" s="4" t="str">
        <f>IF(C69='ST-3 Changes 2020-2021 SAMS'!C69,"","N")</f>
        <v/>
      </c>
      <c r="K69" s="4" t="str">
        <f>IF(D69='ST-3 Changes 2020-2021 SAMS'!D69,"","N")</f>
        <v/>
      </c>
      <c r="L69" s="4" t="str">
        <f>IF(E69='ST-3 Changes 2020-2021 SAMS'!E69,"","N")</f>
        <v/>
      </c>
      <c r="M69" s="4" t="str">
        <f>IF(F69='ST-3 Changes 2020-2021 SAMS'!F69,"","N")</f>
        <v/>
      </c>
    </row>
    <row r="70" spans="1:13" ht="103.5" thickTop="1" thickBot="1" x14ac:dyDescent="0.25">
      <c r="A70" s="66" t="s">
        <v>28</v>
      </c>
      <c r="B70" s="57"/>
      <c r="C70" s="58"/>
      <c r="D70" s="58"/>
      <c r="E70" s="58"/>
      <c r="F70" s="12" t="s">
        <v>160</v>
      </c>
      <c r="H70" s="4" t="str">
        <f>IF(A70='ST-3 Changes 2020-2021 SAMS'!A70,"","N")</f>
        <v/>
      </c>
      <c r="I70" s="4" t="str">
        <f>IF(B70='ST-3 Changes 2020-2021 SAMS'!B70,"","N")</f>
        <v/>
      </c>
      <c r="J70" s="4" t="str">
        <f>IF(C70='ST-3 Changes 2020-2021 SAMS'!C70,"","N")</f>
        <v/>
      </c>
      <c r="K70" s="4" t="str">
        <f>IF(D70='ST-3 Changes 2020-2021 SAMS'!D70,"","N")</f>
        <v/>
      </c>
      <c r="L70" s="4" t="str">
        <f>IF(E70='ST-3 Changes 2020-2021 SAMS'!E70,"","N")</f>
        <v/>
      </c>
      <c r="M70" s="4" t="str">
        <f>IF(F70='ST-3 Changes 2020-2021 SAMS'!F70,"","N")</f>
        <v/>
      </c>
    </row>
    <row r="71" spans="1:13" ht="39" thickTop="1" x14ac:dyDescent="0.2">
      <c r="A71" s="67"/>
      <c r="B71" s="70"/>
      <c r="C71" s="35"/>
      <c r="D71" s="36" t="s">
        <v>143</v>
      </c>
      <c r="E71" s="35"/>
      <c r="F71" s="32" t="s">
        <v>148</v>
      </c>
      <c r="H71" s="4" t="str">
        <f>IF(A71='ST-3 Changes 2020-2021 SAMS'!A71,"","N")</f>
        <v/>
      </c>
      <c r="I71" s="4" t="str">
        <f>IF(B71='ST-3 Changes 2020-2021 SAMS'!B71,"","N")</f>
        <v/>
      </c>
      <c r="J71" s="4" t="str">
        <f>IF(C71='ST-3 Changes 2020-2021 SAMS'!C71,"","N")</f>
        <v/>
      </c>
      <c r="K71" s="4" t="str">
        <f>IF(D71='ST-3 Changes 2020-2021 SAMS'!D71,"","N")</f>
        <v/>
      </c>
      <c r="L71" s="4" t="str">
        <f>IF(E71='ST-3 Changes 2020-2021 SAMS'!E71,"","N")</f>
        <v/>
      </c>
      <c r="M71" s="4" t="str">
        <f>IF(F71='ST-3 Changes 2020-2021 SAMS'!F71,"","N")</f>
        <v/>
      </c>
    </row>
    <row r="72" spans="1:13" ht="38.25" x14ac:dyDescent="0.2">
      <c r="A72" s="67"/>
      <c r="B72" s="48"/>
      <c r="C72" s="49"/>
      <c r="D72" s="50" t="s">
        <v>147</v>
      </c>
      <c r="E72" s="49"/>
      <c r="F72" s="18" t="s">
        <v>149</v>
      </c>
      <c r="H72" s="4" t="str">
        <f>IF(A72='ST-3 Changes 2020-2021 SAMS'!A72,"","N")</f>
        <v/>
      </c>
      <c r="I72" s="4" t="str">
        <f>IF(B72='ST-3 Changes 2020-2021 SAMS'!B72,"","N")</f>
        <v/>
      </c>
      <c r="J72" s="4" t="str">
        <f>IF(C72='ST-3 Changes 2020-2021 SAMS'!C72,"","N")</f>
        <v/>
      </c>
      <c r="K72" s="4" t="str">
        <f>IF(D72='ST-3 Changes 2020-2021 SAMS'!D72,"","N")</f>
        <v/>
      </c>
      <c r="L72" s="4" t="str">
        <f>IF(E72='ST-3 Changes 2020-2021 SAMS'!E72,"","N")</f>
        <v/>
      </c>
      <c r="M72" s="4" t="str">
        <f>IF(F72='ST-3 Changes 2020-2021 SAMS'!F72,"","N")</f>
        <v/>
      </c>
    </row>
    <row r="73" spans="1:13" ht="38.25" x14ac:dyDescent="0.2">
      <c r="A73" s="67"/>
      <c r="B73" s="48"/>
      <c r="C73" s="49"/>
      <c r="D73" s="50" t="s">
        <v>144</v>
      </c>
      <c r="E73" s="49"/>
      <c r="F73" s="18" t="s">
        <v>150</v>
      </c>
      <c r="H73" s="4" t="str">
        <f>IF(A73='ST-3 Changes 2020-2021 SAMS'!A73,"","N")</f>
        <v/>
      </c>
      <c r="I73" s="4" t="str">
        <f>IF(B73='ST-3 Changes 2020-2021 SAMS'!B73,"","N")</f>
        <v/>
      </c>
      <c r="J73" s="4" t="str">
        <f>IF(C73='ST-3 Changes 2020-2021 SAMS'!C73,"","N")</f>
        <v/>
      </c>
      <c r="K73" s="4" t="str">
        <f>IF(D73='ST-3 Changes 2020-2021 SAMS'!D73,"","N")</f>
        <v/>
      </c>
      <c r="L73" s="4" t="str">
        <f>IF(E73='ST-3 Changes 2020-2021 SAMS'!E73,"","N")</f>
        <v/>
      </c>
      <c r="M73" s="4" t="str">
        <f>IF(F73='ST-3 Changes 2020-2021 SAMS'!F73,"","N")</f>
        <v/>
      </c>
    </row>
    <row r="74" spans="1:13" ht="38.25" x14ac:dyDescent="0.2">
      <c r="A74" s="67"/>
      <c r="B74" s="48"/>
      <c r="C74" s="49"/>
      <c r="D74" s="50" t="s">
        <v>145</v>
      </c>
      <c r="E74" s="49"/>
      <c r="F74" s="18" t="s">
        <v>151</v>
      </c>
      <c r="H74" s="4" t="str">
        <f>IF(A74='ST-3 Changes 2020-2021 SAMS'!A74,"","N")</f>
        <v/>
      </c>
      <c r="I74" s="4" t="str">
        <f>IF(B74='ST-3 Changes 2020-2021 SAMS'!B74,"","N")</f>
        <v/>
      </c>
      <c r="J74" s="4" t="str">
        <f>IF(C74='ST-3 Changes 2020-2021 SAMS'!C74,"","N")</f>
        <v/>
      </c>
      <c r="K74" s="4" t="str">
        <f>IF(D74='ST-3 Changes 2020-2021 SAMS'!D74,"","N")</f>
        <v/>
      </c>
      <c r="L74" s="4" t="str">
        <f>IF(E74='ST-3 Changes 2020-2021 SAMS'!E74,"","N")</f>
        <v/>
      </c>
      <c r="M74" s="4" t="str">
        <f>IF(F74='ST-3 Changes 2020-2021 SAMS'!F74,"","N")</f>
        <v/>
      </c>
    </row>
    <row r="75" spans="1:13" ht="39" thickBot="1" x14ac:dyDescent="0.25">
      <c r="A75" s="68"/>
      <c r="B75" s="46"/>
      <c r="C75" s="47"/>
      <c r="D75" s="62" t="s">
        <v>146</v>
      </c>
      <c r="E75" s="47"/>
      <c r="F75" s="69" t="s">
        <v>152</v>
      </c>
      <c r="H75" s="4" t="str">
        <f>IF(A75='ST-3 Changes 2020-2021 SAMS'!A75,"","N")</f>
        <v/>
      </c>
      <c r="I75" s="4" t="str">
        <f>IF(B75='ST-3 Changes 2020-2021 SAMS'!B75,"","N")</f>
        <v/>
      </c>
      <c r="J75" s="4" t="str">
        <f>IF(C75='ST-3 Changes 2020-2021 SAMS'!C75,"","N")</f>
        <v/>
      </c>
      <c r="K75" s="4" t="str">
        <f>IF(D75='ST-3 Changes 2020-2021 SAMS'!D75,"","N")</f>
        <v/>
      </c>
      <c r="L75" s="4" t="str">
        <f>IF(E75='ST-3 Changes 2020-2021 SAMS'!E75,"","N")</f>
        <v/>
      </c>
      <c r="M75" s="4" t="str">
        <f>IF(F75='ST-3 Changes 2020-2021 SAMS'!F75,"","N")</f>
        <v/>
      </c>
    </row>
    <row r="76" spans="1:13" ht="13.5" thickTop="1" x14ac:dyDescent="0.2"/>
    <row r="77" spans="1:13" x14ac:dyDescent="0.2">
      <c r="A77" s="5"/>
    </row>
  </sheetData>
  <autoFilter ref="A3:F77" xr:uid="{6DA036C1-A3F9-4810-972D-E5DDDDE79D7D}"/>
  <conditionalFormatting sqref="E69 E17:E26 E6 E8:E15 E29:E33 E40:E55 E62:E67 E71:E74">
    <cfRule type="containsBlanks" dxfId="24" priority="61">
      <formula>LEN(TRIM(E6))=0</formula>
    </cfRule>
  </conditionalFormatting>
  <conditionalFormatting sqref="E60:E61">
    <cfRule type="containsBlanks" dxfId="23" priority="56">
      <formula>LEN(TRIM(E60))=0</formula>
    </cfRule>
  </conditionalFormatting>
  <conditionalFormatting sqref="E16">
    <cfRule type="containsBlanks" dxfId="22" priority="27">
      <formula>LEN(TRIM(E16))=0</formula>
    </cfRule>
  </conditionalFormatting>
  <conditionalFormatting sqref="E56:E57">
    <cfRule type="containsBlanks" dxfId="21" priority="26">
      <formula>LEN(TRIM(E56))=0</formula>
    </cfRule>
  </conditionalFormatting>
  <conditionalFormatting sqref="E75">
    <cfRule type="containsBlanks" dxfId="20" priority="23">
      <formula>LEN(TRIM(E75))=0</formula>
    </cfRule>
  </conditionalFormatting>
  <conditionalFormatting sqref="E38:E39">
    <cfRule type="containsBlanks" dxfId="19" priority="22">
      <formula>LEN(TRIM(E38))=0</formula>
    </cfRule>
  </conditionalFormatting>
  <conditionalFormatting sqref="E58:E59">
    <cfRule type="containsBlanks" dxfId="18" priority="21">
      <formula>LEN(TRIM(E58))=0</formula>
    </cfRule>
  </conditionalFormatting>
  <conditionalFormatting sqref="E68">
    <cfRule type="containsBlanks" dxfId="17" priority="19">
      <formula>LEN(TRIM(E68))=0</formula>
    </cfRule>
  </conditionalFormatting>
  <conditionalFormatting sqref="E70">
    <cfRule type="containsBlanks" dxfId="16" priority="18">
      <formula>LEN(TRIM(E70))=0</formula>
    </cfRule>
  </conditionalFormatting>
  <conditionalFormatting sqref="D70">
    <cfRule type="containsBlanks" dxfId="15" priority="17">
      <formula>LEN(TRIM(D70))=0</formula>
    </cfRule>
  </conditionalFormatting>
  <conditionalFormatting sqref="C70">
    <cfRule type="containsBlanks" dxfId="14" priority="16">
      <formula>LEN(TRIM(C70))=0</formula>
    </cfRule>
  </conditionalFormatting>
  <conditionalFormatting sqref="B70">
    <cfRule type="containsBlanks" dxfId="13" priority="15">
      <formula>LEN(TRIM(B70))=0</formula>
    </cfRule>
  </conditionalFormatting>
  <conditionalFormatting sqref="E7">
    <cfRule type="containsBlanks" dxfId="12" priority="13">
      <formula>LEN(TRIM(E7))=0</formula>
    </cfRule>
  </conditionalFormatting>
  <conditionalFormatting sqref="B16:D16">
    <cfRule type="containsBlanks" dxfId="11" priority="12">
      <formula>LEN(TRIM(B16))=0</formula>
    </cfRule>
  </conditionalFormatting>
  <conditionalFormatting sqref="E27:E28">
    <cfRule type="containsBlanks" dxfId="10" priority="11">
      <formula>LEN(TRIM(E27))=0</formula>
    </cfRule>
  </conditionalFormatting>
  <conditionalFormatting sqref="B4:E33 B38:E75">
    <cfRule type="containsBlanks" dxfId="9" priority="10">
      <formula>LEN(TRIM(B4))=0</formula>
    </cfRule>
  </conditionalFormatting>
  <conditionalFormatting sqref="E36:E37">
    <cfRule type="containsBlanks" dxfId="8" priority="9">
      <formula>LEN(TRIM(E36))=0</formula>
    </cfRule>
  </conditionalFormatting>
  <conditionalFormatting sqref="B36:E37">
    <cfRule type="containsBlanks" dxfId="7" priority="8">
      <formula>LEN(TRIM(B36))=0</formula>
    </cfRule>
  </conditionalFormatting>
  <conditionalFormatting sqref="E34:E35">
    <cfRule type="containsBlanks" dxfId="6" priority="7">
      <formula>LEN(TRIM(E34))=0</formula>
    </cfRule>
  </conditionalFormatting>
  <conditionalFormatting sqref="B34:E35">
    <cfRule type="containsBlanks" dxfId="5" priority="6">
      <formula>LEN(TRIM(B34))=0</formula>
    </cfRule>
  </conditionalFormatting>
  <conditionalFormatting sqref="E46:E47">
    <cfRule type="containsBlanks" dxfId="4" priority="5">
      <formula>LEN(TRIM(E46))=0</formula>
    </cfRule>
  </conditionalFormatting>
  <conditionalFormatting sqref="E48:E49">
    <cfRule type="containsBlanks" dxfId="3" priority="4">
      <formula>LEN(TRIM(E48))=0</formula>
    </cfRule>
  </conditionalFormatting>
  <conditionalFormatting sqref="E50:E51">
    <cfRule type="containsBlanks" dxfId="2" priority="3">
      <formula>LEN(TRIM(E50))=0</formula>
    </cfRule>
  </conditionalFormatting>
  <conditionalFormatting sqref="E52:E53">
    <cfRule type="containsBlanks" dxfId="1" priority="2">
      <formula>LEN(TRIM(E52))=0</formula>
    </cfRule>
  </conditionalFormatting>
  <conditionalFormatting sqref="E54:E55">
    <cfRule type="containsBlanks" dxfId="0" priority="1">
      <formula>LEN(TRIM(E54))=0</formula>
    </cfRule>
  </conditionalFormatting>
  <pageMargins left="0.25" right="0.25" top="0.5" bottom="0.5" header="0.3" footer="0.3"/>
  <pageSetup scale="66" fitToHeight="0" orientation="portrait" horizontalDpi="1200" verticalDpi="1200" r:id="rId1"/>
  <headerFooter>
    <oddFooter>&amp;L&amp;8&amp;F&amp;A&amp;R&amp;8&amp;P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99D3-DEC4-4526-B462-D4B2DE267B95}">
  <dimension ref="B1:C2"/>
  <sheetViews>
    <sheetView workbookViewId="0">
      <selection activeCell="B3" sqref="B3"/>
    </sheetView>
  </sheetViews>
  <sheetFormatPr defaultRowHeight="12.75" x14ac:dyDescent="0.2"/>
  <cols>
    <col min="1" max="1" width="9.83203125" bestFit="1" customWidth="1"/>
    <col min="2" max="2" width="9.6640625" bestFit="1" customWidth="1"/>
    <col min="3" max="3" width="9.83203125" bestFit="1" customWidth="1"/>
  </cols>
  <sheetData>
    <row r="1" spans="2:3" x14ac:dyDescent="0.2">
      <c r="B1" s="1" t="s">
        <v>1</v>
      </c>
      <c r="C1" t="s">
        <v>0</v>
      </c>
    </row>
    <row r="2" spans="2:3" x14ac:dyDescent="0.2">
      <c r="B2" s="1" t="s">
        <v>31</v>
      </c>
      <c r="C2" t="str">
        <f>LEFT(B2,4)+1&amp;"-"&amp;LEFT(B2,4)+2</f>
        <v>2020-2021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ST-3 Changes 2020-2021 SAMS</vt:lpstr>
      <vt:lpstr>Variables</vt:lpstr>
      <vt:lpstr>'ST-3 Changes 2020-2021 SAMS'!Print_Area</vt:lpstr>
      <vt:lpstr>'ST-3 Changes 2020-2021 SAMS'!Print_Titles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Cushin</dc:creator>
  <cp:lastModifiedBy>John Cushin</cp:lastModifiedBy>
  <cp:lastPrinted>2019-07-31T16:40:41Z</cp:lastPrinted>
  <dcterms:created xsi:type="dcterms:W3CDTF">2019-05-31T16:33:54Z</dcterms:created>
  <dcterms:modified xsi:type="dcterms:W3CDTF">2020-12-04T17:19:47Z</dcterms:modified>
</cp:coreProperties>
</file>